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linishams\Dropbox\Jawatankuasa CR\Edaran CR 2019\"/>
    </mc:Choice>
  </mc:AlternateContent>
  <bookViews>
    <workbookView xWindow="0" yWindow="0" windowWidth="20490" windowHeight="7155" tabRatio="829" activeTab="1"/>
  </bookViews>
  <sheets>
    <sheet name="Summ_Module" sheetId="5" r:id="rId1"/>
    <sheet name="Summ_State" sheetId="6" r:id="rId2"/>
    <sheet name="Total" sheetId="1" r:id="rId3"/>
    <sheet name="HQ(BPF)" sheetId="25" r:id="rId4"/>
    <sheet name="Johor" sheetId="12" r:id="rId5"/>
    <sheet name="Kedah" sheetId="13" r:id="rId6"/>
    <sheet name="Kelantan" sheetId="14" r:id="rId7"/>
    <sheet name="Melaka" sheetId="15" r:id="rId8"/>
    <sheet name="N_Sembilan" sheetId="27" r:id="rId9"/>
    <sheet name="Pahang" sheetId="23" r:id="rId10"/>
    <sheet name="Perak" sheetId="16" r:id="rId11"/>
    <sheet name="P.Pinang" sheetId="24" r:id="rId12"/>
    <sheet name="Perlis" sheetId="32" r:id="rId13"/>
    <sheet name="Sabah" sheetId="17" r:id="rId14"/>
    <sheet name="Sarawak" sheetId="18" r:id="rId15"/>
    <sheet name="Selangor" sheetId="19" r:id="rId16"/>
    <sheet name="Terengganu" sheetId="20" r:id="rId17"/>
    <sheet name="HKL" sheetId="30" r:id="rId18"/>
    <sheet name="WLabuan" sheetId="35" r:id="rId19"/>
    <sheet name="WP" sheetId="21" r:id="rId20"/>
    <sheet name="Institut" sheetId="34" r:id="rId21"/>
  </sheets>
  <definedNames>
    <definedName name="_xlnm._FilterDatabase" localSheetId="17" hidden="1">HKL!$A$1:$M$6</definedName>
    <definedName name="_xlnm._FilterDatabase" localSheetId="3" hidden="1">'HQ(BPF)'!$A$1:$M$13</definedName>
    <definedName name="_xlnm._FilterDatabase" localSheetId="20" hidden="1">Institut!$A$1:$M$6</definedName>
    <definedName name="_xlnm._FilterDatabase" localSheetId="4" hidden="1">Johor!$A$1:$M$13</definedName>
    <definedName name="_xlnm._FilterDatabase" localSheetId="5" hidden="1">Kedah!$A$1:$M$4</definedName>
    <definedName name="_xlnm._FilterDatabase" localSheetId="6" hidden="1">Kelantan!$A$1:$M$21</definedName>
    <definedName name="_xlnm._FilterDatabase" localSheetId="7" hidden="1">Melaka!$A$1:$M$3</definedName>
    <definedName name="_xlnm._FilterDatabase" localSheetId="8" hidden="1">N_Sembilan!$A$1:$M$8</definedName>
    <definedName name="_xlnm._FilterDatabase" localSheetId="11" hidden="1">P.Pinang!$A$1:$M$16</definedName>
    <definedName name="_xlnm._FilterDatabase" localSheetId="9" hidden="1">Pahang!$A$1:$M$13</definedName>
    <definedName name="_xlnm._FilterDatabase" localSheetId="10" hidden="1">Perak!$A$1:$M$13</definedName>
    <definedName name="_xlnm._FilterDatabase" localSheetId="12" hidden="1">Perlis!$A$1:$M$2</definedName>
    <definedName name="_xlnm._FilterDatabase" localSheetId="13" hidden="1">Sabah!$A$1:$M$13</definedName>
    <definedName name="_xlnm._FilterDatabase" localSheetId="14" hidden="1">Sarawak!$A$1:$M$6</definedName>
    <definedName name="_xlnm._FilterDatabase" localSheetId="15" hidden="1">Selangor!$A$1:$M$19</definedName>
    <definedName name="_xlnm._FilterDatabase" localSheetId="1" hidden="1">Summ_State!$A$1:$C$20</definedName>
    <definedName name="_xlnm._FilterDatabase" localSheetId="16" hidden="1">Terengganu!$A$1:$M$2</definedName>
    <definedName name="_xlnm._FilterDatabase" localSheetId="2" hidden="1">Total!$A$1:$N$64</definedName>
    <definedName name="_xlnm._FilterDatabase" localSheetId="18" hidden="1">WLabuan!$A$1:$M$2</definedName>
    <definedName name="_xlnm._FilterDatabase" localSheetId="19" hidden="1">WP!$A$1:$M$2</definedName>
    <definedName name="_xlnm.Print_Titles" localSheetId="17">HKL!$1:$1</definedName>
    <definedName name="_xlnm.Print_Titles" localSheetId="3">'HQ(BPF)'!$1:$1</definedName>
    <definedName name="_xlnm.Print_Titles" localSheetId="20">Institut!$1:$1</definedName>
    <definedName name="_xlnm.Print_Titles" localSheetId="4">Johor!$1:$1</definedName>
    <definedName name="_xlnm.Print_Titles" localSheetId="5">Kedah!$1:$1</definedName>
    <definedName name="_xlnm.Print_Titles" localSheetId="6">Kelantan!$1:$1</definedName>
    <definedName name="_xlnm.Print_Titles" localSheetId="7">Melaka!$1:$1</definedName>
    <definedName name="_xlnm.Print_Titles" localSheetId="8">N_Sembilan!$1:$1</definedName>
    <definedName name="_xlnm.Print_Titles" localSheetId="11">P.Pinang!$1:$1</definedName>
    <definedName name="_xlnm.Print_Titles" localSheetId="9">Pahang!$1:$1</definedName>
    <definedName name="_xlnm.Print_Titles" localSheetId="10">Perak!$1:$1</definedName>
    <definedName name="_xlnm.Print_Titles" localSheetId="12">Perlis!$1:$1</definedName>
    <definedName name="_xlnm.Print_Titles" localSheetId="13">Sabah!$1:$1</definedName>
    <definedName name="_xlnm.Print_Titles" localSheetId="14">Sarawak!$1:$1</definedName>
    <definedName name="_xlnm.Print_Titles" localSheetId="15">Selangor!$1:$1</definedName>
    <definedName name="_xlnm.Print_Titles" localSheetId="16">Terengganu!$1:$1</definedName>
    <definedName name="_xlnm.Print_Titles" localSheetId="18">WLabuan!$1:$1</definedName>
    <definedName name="_xlnm.Print_Titles" localSheetId="19">WP!$1:$1</definedName>
  </definedNames>
  <calcPr calcId="152511"/>
</workbook>
</file>

<file path=xl/calcChain.xml><?xml version="1.0" encoding="utf-8"?>
<calcChain xmlns="http://schemas.openxmlformats.org/spreadsheetml/2006/main">
  <c r="C17" i="5" l="1"/>
  <c r="C15" i="5" l="1"/>
  <c r="C19" i="6"/>
  <c r="C18" i="6"/>
  <c r="C32" i="5"/>
  <c r="C21" i="5"/>
  <c r="C17" i="6"/>
  <c r="C2" i="6"/>
  <c r="C12" i="6"/>
  <c r="C16" i="6"/>
  <c r="C15" i="6"/>
  <c r="C7" i="6"/>
  <c r="C9" i="6"/>
  <c r="C31" i="5"/>
  <c r="C30" i="5"/>
  <c r="C29" i="5"/>
  <c r="C28" i="5"/>
  <c r="C27" i="5"/>
  <c r="C26" i="5"/>
  <c r="C25" i="5"/>
  <c r="C24" i="5"/>
  <c r="C23" i="5"/>
  <c r="C22" i="5"/>
  <c r="C20" i="5"/>
  <c r="C19" i="5"/>
  <c r="C18" i="5"/>
  <c r="C16" i="5"/>
  <c r="C14" i="5"/>
  <c r="C13" i="5"/>
  <c r="C12" i="5"/>
  <c r="C11" i="5"/>
  <c r="C10" i="5"/>
  <c r="C9" i="5"/>
  <c r="C8" i="5"/>
  <c r="C7" i="5"/>
  <c r="C6" i="5"/>
  <c r="C5" i="5"/>
  <c r="C4" i="5"/>
  <c r="C14" i="6"/>
  <c r="C13" i="6"/>
  <c r="C11" i="6"/>
  <c r="C10" i="6"/>
  <c r="C8" i="6"/>
  <c r="C6" i="6"/>
  <c r="C5" i="6"/>
  <c r="C4" i="6"/>
  <c r="C3" i="6"/>
  <c r="C20" i="6" l="1"/>
  <c r="C33" i="5"/>
</calcChain>
</file>

<file path=xl/sharedStrings.xml><?xml version="1.0" encoding="utf-8"?>
<sst xmlns="http://schemas.openxmlformats.org/spreadsheetml/2006/main" count="1123" uniqueCount="352">
  <si>
    <t>No</t>
  </si>
  <si>
    <t>Facility</t>
  </si>
  <si>
    <t>Module</t>
  </si>
  <si>
    <t>Remarks</t>
  </si>
  <si>
    <t>Pharmacy Inventory</t>
  </si>
  <si>
    <t>Request</t>
  </si>
  <si>
    <t>Patient Management</t>
  </si>
  <si>
    <t>Inpatient Pharmacy</t>
  </si>
  <si>
    <t>General Module</t>
  </si>
  <si>
    <t>Order Management - Web</t>
  </si>
  <si>
    <t>Order Management - Mobile</t>
  </si>
  <si>
    <t>Outpatient Pharmacy</t>
  </si>
  <si>
    <t>MAR - Web</t>
  </si>
  <si>
    <t>Report/Enquiry</t>
  </si>
  <si>
    <t>Manufacturing - IV</t>
  </si>
  <si>
    <t>Adverse Drug Reaction (ADR)</t>
  </si>
  <si>
    <t>Manufacturing - PN</t>
  </si>
  <si>
    <t>Ward Pharmacy</t>
  </si>
  <si>
    <t>MTAC</t>
  </si>
  <si>
    <t>IWP</t>
  </si>
  <si>
    <t>Manufacturing - CDR</t>
  </si>
  <si>
    <t>Medication Counseling</t>
  </si>
  <si>
    <t>Data Mining - PhARM</t>
  </si>
  <si>
    <t>Clinical Pharmacokinetic Services (CPS) &amp; TDM</t>
  </si>
  <si>
    <t>Manufacturing - Extemporaneous</t>
  </si>
  <si>
    <t>MAR - Mobile</t>
  </si>
  <si>
    <t>Manufacturing - Galenical</t>
  </si>
  <si>
    <t>Drug Information &amp; Consumer Education</t>
  </si>
  <si>
    <t>Ticket No</t>
  </si>
  <si>
    <t>Reported Date</t>
  </si>
  <si>
    <t>Total</t>
  </si>
  <si>
    <t>Issue Type</t>
  </si>
  <si>
    <t>Summary by Status</t>
  </si>
  <si>
    <t>Special Drug Request</t>
  </si>
  <si>
    <t>State</t>
  </si>
  <si>
    <t>Johor</t>
  </si>
  <si>
    <t>Perak</t>
  </si>
  <si>
    <t>Selangor</t>
  </si>
  <si>
    <t>Kedah</t>
  </si>
  <si>
    <t>Kelantan</t>
  </si>
  <si>
    <t>W. Persekutuan</t>
  </si>
  <si>
    <t>Sarawak</t>
  </si>
  <si>
    <t>Terengganu</t>
  </si>
  <si>
    <t>Melaka</t>
  </si>
  <si>
    <t>Sabah</t>
  </si>
  <si>
    <t>Group</t>
  </si>
  <si>
    <t>Ticket Description</t>
  </si>
  <si>
    <t>Ticket Title</t>
  </si>
  <si>
    <t>Detail Description of Request</t>
  </si>
  <si>
    <t>Reason of Request</t>
  </si>
  <si>
    <t>Support/ Reject</t>
  </si>
  <si>
    <t>Pahang</t>
  </si>
  <si>
    <t>Negeri Sembilan</t>
  </si>
  <si>
    <t>Perlis</t>
  </si>
  <si>
    <t>Pulau Pinang</t>
  </si>
  <si>
    <t>Report No</t>
  </si>
  <si>
    <t>BPF</t>
  </si>
  <si>
    <t>Klinik Kesihatan Kalumpang</t>
  </si>
  <si>
    <t>PhIS Portal</t>
  </si>
  <si>
    <t>Manufacturing - Radiopharmaceutical</t>
  </si>
  <si>
    <t>BCP</t>
  </si>
  <si>
    <t>W. Labuan</t>
  </si>
  <si>
    <t>Institut</t>
  </si>
  <si>
    <t>HKL</t>
  </si>
  <si>
    <t>Bahagian Perkhidmatan Farmasi (BPF)</t>
  </si>
  <si>
    <t>Ward Pharmacy - Mobile</t>
  </si>
  <si>
    <t>Hospital Tumpat</t>
  </si>
  <si>
    <t>Hospital Raja Perempuan Zainab II</t>
  </si>
  <si>
    <t>Medication Counseling - Mobile</t>
  </si>
  <si>
    <t>Klinik Kesihatan Jalan Perak</t>
  </si>
  <si>
    <t>Hospital Pulau Pinang</t>
  </si>
  <si>
    <t>Hospital Rompin</t>
  </si>
  <si>
    <t>Klinik Kesihatan Seberang Jaya</t>
  </si>
  <si>
    <t>Hospital Sik</t>
  </si>
  <si>
    <t>Klinik Kesihatan Bandar Tun Abdul Razak</t>
  </si>
  <si>
    <t>19624340C</t>
  </si>
  <si>
    <t>I-PhIS049809319S</t>
  </si>
  <si>
    <t>request to add filtering  Submission date  at both screen Special Drug Request and report Permohonan</t>
  </si>
  <si>
    <t>received email from user : _x000D_
I would like to request to add filtering  Submission date  at both screen Special Drug Request and report Permohonan KPK. When can i have it?_x000D_
kindly refer file upload_x000D_</t>
  </si>
  <si>
    <t>19624370C</t>
  </si>
  <si>
    <t>I-PhIS049811219S</t>
  </si>
  <si>
    <t>Hospital Lundu</t>
  </si>
  <si>
    <t>TDM (Outsource) - External facility unable to received TDM - Add Cancel function</t>
  </si>
  <si>
    <t xml:space="preserve">Ms Lim reported that she had sent TDM (outsource) to HUS on 29/1/2019, but confirmed by HUS they not received that order._x000D_
After that, on 31/1/2019 user at Hospital Lundu proceed to create new TDM outsource to HUS for same patient. Confirmed by HUS, they successfully received new TDM outsource._x000D_
User request to cancel previous TDM outsource (TDM0000000089) due she already proceed with new TDM (TDM0000000090)._x000D_
_x000D_
TDM Order: _x000D_
TDM0000000089 (unsuccessful) - date 29/1/2019_x000D_
TDM0000000090 (successful) - date 31/1/2019_x000D_
MRN: HLUN00095879_x000D_
_x000D_
Update _x000D_
proceed as request ticket. User request to add Cancel function for TDM Outsource after TDM is sent out to other facility.	</t>
  </si>
  <si>
    <t>19624408C</t>
  </si>
  <si>
    <t>I-PhIS049817519S</t>
  </si>
  <si>
    <t>Klinik Kesihatan Lenggeng</t>
  </si>
  <si>
    <t>Stock balance By Item and By drug non Drug - Request to able filter stock balance by date</t>
  </si>
  <si>
    <t xml:space="preserve">Mr Eng request to able filter stock balance by date_x000D_
_x000D_
Purpose:-_x000D_
To check total price for medical and surgical item (APPL, LP and contract) in the beginning of the year/month. or better known as  stok permulaan </t>
  </si>
  <si>
    <t>19624454C</t>
  </si>
  <si>
    <t>I-PhIS049823119S</t>
  </si>
  <si>
    <t>Hospital Kuala Kubu Bharu</t>
  </si>
  <si>
    <t>Medication Order- Add column for Reaction Details in Allergy History</t>
  </si>
  <si>
    <t xml:space="preserve">Ms Suraya request enhancement at Medication Order screen  at Allergy History only show 5 column when open such as Allergen,Allergen type, Severity,Status and Identification Date._x000D_
_x000D_
She want add column Reaction Details for easy to read._x000D_
_x000D_
Please refer attachment given for more detail to understanding._x000D_
</t>
  </si>
  <si>
    <t>19624480C</t>
  </si>
  <si>
    <t>I-PhIS049825319S</t>
  </si>
  <si>
    <t>Klinik Kesihatan Sibu Jaya</t>
  </si>
  <si>
    <t>4.Report Extemporaneous Registry Module comparison between phis and BI Tools not tally</t>
  </si>
  <si>
    <t>User reported in Bi Tools Report figure not tally with phis report_x000D_
Example generated report prescription dispense from Oct until Nov 2018_x000D_
From Email: _x000D_
_x000D_
Percanggahan Data dalam  _x000D_
Bi tools :PF 6.6(a)_AKTIVITI SEDIAAN BUKAN STERIL Oct 7(30) dan Nov 4(6)_x000D_
Phis :Extemporaneous Registry Report show Oct 6(20) and Nov 11(29)</t>
  </si>
  <si>
    <t>19624653C</t>
  </si>
  <si>
    <t>I-PhIS049843219S</t>
  </si>
  <si>
    <t>Item Movement - Request to add count sheet transaction &amp; created by column</t>
  </si>
  <si>
    <t xml:space="preserve">User request to add count sheet transaction and created by column in item movement. User claimed she has perform count sheet but no record appear in item movement. User informed flow of MOF is should appear verification report in item movement even user did not perform any adjustment. User also want to add column created by column for each transaction. </t>
  </si>
  <si>
    <t>19624661C</t>
  </si>
  <si>
    <t>I-PhIS049845219S</t>
  </si>
  <si>
    <t>Medication Order - Request to add popup message if patient is active visit</t>
  </si>
  <si>
    <t xml:space="preserve">User request to add popup message if patient has active visit. User claimed this request to avoid user create duplicate visit. User claimed most of the staff not realized for previous visit and most of the visit will be referral. </t>
  </si>
  <si>
    <t>19624895C</t>
  </si>
  <si>
    <t>I-PhIS049863119S</t>
  </si>
  <si>
    <t>Hospital Kajang</t>
  </si>
  <si>
    <t>MTAC Registry - Request to enhancement</t>
  </si>
  <si>
    <t>User Ms Ani request to add column for numbering or total report when she print._x000D_
_x000D_
Current : User need to calculate manual for hardcopy.</t>
  </si>
  <si>
    <t>19624934C</t>
  </si>
  <si>
    <t>I-PhIS049869319S</t>
  </si>
  <si>
    <t>CDR: Request to add gender in worksheet</t>
  </si>
  <si>
    <t>Email:_x000D_
Issue number 2_x000D_
Pengguna memohon penambahan jantina di kertas kerja PhIS._x000D_
_x000D_
ISU/MASALAH_x000D_
JANTINA PESAKIT TIDAK DINYATAKAN PADA KERTAS KERJA PHIS_x000D_
_x000D_
JUSTIFIKASI_x000D_
UNTUK PROSES COUNTERCHECKING KERTAS KERJA TERUTAMA BAGI PENGIRAAN CREATININE CLEARANCE (CrCl)_x000D_
_x000D_
CATATAN_x000D_
FORMULA CrCl BERBEZA BERGANTUNG KEPADA UMUR &amp; JANTINA PESAKIT</t>
  </si>
  <si>
    <t>19624955C</t>
  </si>
  <si>
    <t>I-PhIS049870119S</t>
  </si>
  <si>
    <t>CDR - Regimen kemoterapi tidak dinayatakan pada kertas kerja phis</t>
  </si>
  <si>
    <t xml:space="preserve">Isu: Regimen kemoterapi tidak dinayatakan pada kertas kerja phis_x000D_
_x000D_
Justifikasi: Untuk pemantauan jenis regimen kemoterapi yang diberikan pesakit_x000D_
_x000D_
Catatan: Bagi memastikan pesakit menerima regimen yang sepatutnya. Data di isi ketika proses transcribing. </t>
  </si>
  <si>
    <t>19624957C</t>
  </si>
  <si>
    <t>I-PhIS049870219S</t>
  </si>
  <si>
    <t>CDR: Memohon meletakkan Day of Infusion pada kertas kerja</t>
  </si>
  <si>
    <t>Email:_x000D_
Issue number 10_x000D_
_x000D_
Pengguna memohon meletakkan  Day of Infusion pada kertas kerja PhIS._x000D_
_x000D_
ISU/MASALAH:_x000D_
DAY OF INFUSION TIDAK DINYATAKAN PADA KERTAS KERJA PHIS_x000D_
_x000D_
JUSTIFIKASI:_x000D_
DAY OF INFUSION TIDAK DINYATAKAN PADA KERTAS KERJA PHIS_x000D_
_x000D_
CATATAN:_x000D_
DAY OF INFUSION TIDAK DINYATAKAN PADA KERTAS KERJA PHIS</t>
  </si>
  <si>
    <t>19624963C</t>
  </si>
  <si>
    <t>I-PhIS049870319S</t>
  </si>
  <si>
    <t>CDR: Request to add age in worksheet</t>
  </si>
  <si>
    <t>Email:_x000D_
Pengguna memohon penambahan column umur di kertas kerja PhIS_x000D_
_x000D_
ISU/MASALAH_x000D_
UMUR PESAKIT TIDAK DINYATAKAN PADA KERTAS KERJA PHIS_x000D_
_x000D_
JUSTIFIKASI_x000D_
UNTUK PROSES COUNTERCHECKING KERTAS KERJA TERUTAMA BAGI PENGIRAAN CREATININE CLEARANCE (CrCl)_x000D_
_x000D_
CATATAN_x000D_
FORMULA CrCl BERGANTUNG KEPADA UMUR &amp; JANTINA PESAKIT</t>
  </si>
  <si>
    <t>19624953C</t>
  </si>
  <si>
    <t>I-PhIS049870419S</t>
  </si>
  <si>
    <t>CDR - request to use full term of ROA in system</t>
  </si>
  <si>
    <t>emauil from user : _x000D_
_x000D_
ROA YANG DINYATAKAN DI KERTAS KERJA MENGGUNAKAN SHORTFORM YANG MENGELIRUKAN Dan ia MENGELIRUKAN PENGGUNA, SILA GUNA SHORTFORM YANG STANDARD ATAU TULIS DENGAN PENUH</t>
  </si>
  <si>
    <t>19624967C</t>
  </si>
  <si>
    <t>I-PhIS049870519S</t>
  </si>
  <si>
    <t>CDR - Request to add BSA (UNIT M2)</t>
  </si>
  <si>
    <t>ISU/MASALAH : BSA (UNIT M2) PESAKIT TIDAK DINYATAKAN PADA KERTAS KERJA PHIS_x000D_
_x000D_
JUSTIFIKASI : UNTUK PROSES COUNTERCHECKING KERTAS KERJA TERUTAMA BAGI PENGIRAAN DOS UBAT_x000D_
_x000D_
CATATAN : DOS UBAT BERGANTUNG KEPADA BERAT, TINGGI &amp; BSA PESAKIT</t>
  </si>
  <si>
    <t>19624969C</t>
  </si>
  <si>
    <t>I-PhIS049870619S</t>
  </si>
  <si>
    <t>CDR: Request to add weight (kilogram unit) in worksheet</t>
  </si>
  <si>
    <t>Email:_x000D_
Pengguna memohon penambahan column berat dalam kertas kerja PhIS_x000D_
_x000D_
ISU/MASALAH_x000D_
BERAT (UNIT KILOGRAM) PESAKIT TIDAK DINYATAKAN PADA KERTAS KERJA PHIS_x000D_
_x000D_
JUSTIFIKASI_x000D_
UNTUK PROSES COUNTERCHECKING KERTAS KERJA TERUTAMA BAGI PENGIRAAN DOS UBAT_x000D_
_x000D_
CATATAN_x000D_
DOS UBAT BERGANTUNG KEPADA BERAT, TINGGI &amp; BSA PESAKIT</t>
  </si>
  <si>
    <t>19624975C</t>
  </si>
  <si>
    <t>I-PhIS049871019S</t>
  </si>
  <si>
    <t>CDR - Permintaan untuk Cycle/kitaran kemoterapi</t>
  </si>
  <si>
    <t xml:space="preserve">Email from user : _x000D_
Cycle/kitaran kemoterapi tidak dinyatakan pada kertas kerja phis_x000D_
Untuk pemantauan kitaran kemoterapi pesakit.  _x000D_
Setiap regimen kemoterapi mempunyai kitaran hari yang berbeza. _x000D_
Data di isi ketika proses_x000D_
</t>
  </si>
  <si>
    <t>19624983C</t>
  </si>
  <si>
    <t>I-PhIS049871219S</t>
  </si>
  <si>
    <t xml:space="preserve">CDR : Request To add Height in worksheet </t>
  </si>
  <si>
    <t>From Email:_x000D_
TINGGI (UNIT CENTIMETRE)PESAKIT TIDAK DINYATAKAN PADA KERTAS KERJA PHIS. BERTUJUAN UNTUK PROSES COUNTERCHECKING KERTAS KERJA TERUTAMA BAGI PENGIRAAN DOS UBAT_x000D_
_x000D_
Catatan Tujuan:_x000D_
DOS UBAT BERGANTUNG KEPADA BERAT, TINGGI &amp; BSA PESAKIT</t>
  </si>
  <si>
    <t>19625429C</t>
  </si>
  <si>
    <t>I-PhIS049907619S</t>
  </si>
  <si>
    <t>CDR Label-Kecilkan Size label CDR</t>
  </si>
  <si>
    <t xml:space="preserve">Saiz label dicetak terlalu besar untuk sediaan bolus dan intrathecal. Label yang disediakan agak besar untuk dilekatkan pada syringe. _x000D_
_x000D_
cadangan _x000D_
7cm x 5 cm - bolus_x000D_
7cm x 4 cm- inthrathecal_x000D_
</t>
  </si>
  <si>
    <t>19625632C</t>
  </si>
  <si>
    <t>I-PhIS049924019S</t>
  </si>
  <si>
    <t>Pejabat Kesihatan Putrajaya</t>
  </si>
  <si>
    <t>Stock Balance By Drug/Non Drug - Request to remove drug from list after inactive</t>
  </si>
  <si>
    <t xml:space="preserve">Request to remove drug from list of stock balance by drug/non drug after user inactive the item at drug/non drug catalogue. _x000D_
_x000D_
Purpose:-_x000D_
Everytime when user want to generate from from stock balance by drug/non drug screen, she unable to direct print the report. She need to export to excel first to filter the required item and remove the unwanted item. </t>
  </si>
  <si>
    <t>19625695C</t>
  </si>
  <si>
    <t>I-PhIS049928619S</t>
  </si>
  <si>
    <t>Pejabat Kesihatan Daerah Jasin</t>
  </si>
  <si>
    <t>Stock balance by drug non drug - Item inactive still appear</t>
  </si>
  <si>
    <t>Cik Alia reported  Item inactive still appear at Stock balance by drug non drug. User already set status to inactive at drug non drug catalog._x000D_
Example item : _x000D_
A10BF01000T1001XX_x000D_
M05BA04520T1001XX_x000D_
KPK00045</t>
  </si>
  <si>
    <t>19625818C</t>
  </si>
  <si>
    <t>I-PhIS049939319S</t>
  </si>
  <si>
    <t>Hospital Kuala Lumpur</t>
  </si>
  <si>
    <t>Permohonan CR: User Profile &amp; User Role - khas untuk Pentadbir Jururawat &amp; Pegawai Perubatan</t>
  </si>
  <si>
    <t xml:space="preserve">Receive email from user :_x000D_
Untuk makluman, pihak kami menghadapi kesukaran dalam menyelenggara akaun pengguna terutamanya bagi Jururawat dan Pegawai Perubatan setelah tiga (3) tahun PhIS dijalankan di HKL. Seperti yang diketahui, proses penyelenggaraan akaun pengguna (maintenance of user account/profile) ini penting bagi memastikan hanya pengguna yang aktif sahaja wujud supaya tidak berlaku isu data integrity (contoh: nama prescriber yang tidak lagi wujud digunakan semasa Record Prescription). _x000D_
_x000D_
Tambahan pula, ekoran daripada peluasan PhIS di wad-wad HKL (bagi pelaksaaan imprest stock) memerlukan penyelenggaraan akaun Jururawat yang lebih komprehensif._x000D_
_x000D_
Oleh sebab pergerakan anggota di HKL adalah sangat kerap dan bilangan anggota yang terlalu ramai, pihak kami memerlukan Pentadbir khusus daripada pihak Jururawat/Pegawai Perubatan. Namun demikian, didapati Role â€œFacility Admin Generalâ€ bagi menyelenggara User Profile dan User Role adalah terikat dengan Role-Group lain seperti Calendar, Mobile_Security, Inventory Notification, Hospital Information yang didapati agak sensitif/boleh membahayakan tetapan sistem di fasiliti menyebabkan ianya tidak sesuai untuk diâ€™enableâ€™kan kepada Pentadbir (Jururawat/Pegawai Perubatan)._x000D_
_x000D_
Oleh yang demikian, pihak kami ingin memohon Change Request bagi mewujudkan Role khusus untuk pentadbir pihak luar daripada Farmasi (pihak Jururawat/Pegawai Perubatan/Pentadbir) untuk membolehkan mereka menyelenggara akaun bagi anggota di bawah jagaan masing-masing._x000D_
_x000D_
Dilampirkan beberapa screenshot untuk rujukan pihak tuan/puan._x000D_
_x000D_
Besarlah harapan kami sekiranya permohonan ini dapat dipertimbangkan._x000D_
</t>
  </si>
  <si>
    <t>19626176C</t>
  </si>
  <si>
    <t>I-PhIS049965519S</t>
  </si>
  <si>
    <t>Receive From Supplier (LOU item) - Request able to receive SKU</t>
  </si>
  <si>
    <t>Encik Azmi request able to receive in SKU._x000D_
Current Situation_x000D_
User return loose expired item to supplier. When  receiving unable to make selection to receive by SKU.</t>
  </si>
  <si>
    <t>19626247C</t>
  </si>
  <si>
    <t>I-PhIS049968319S</t>
  </si>
  <si>
    <t>Hospital Sarikei</t>
  </si>
  <si>
    <t>Request Enhancement  in Report/Enquiry Formula - Extemp</t>
  </si>
  <si>
    <t>Mr Han request to add  Extemporaneous Formula like Galenical formulation. _x000D_
_x000D_
He want to print and keep because if phis down he can refer and make work order to patient.</t>
  </si>
  <si>
    <t>19626257C</t>
  </si>
  <si>
    <t>I-PhIS049969219S</t>
  </si>
  <si>
    <t>Hospital Gua Musang</t>
  </si>
  <si>
    <t>ADR Reporting - No notification pop up inform order already sent to NPRA</t>
  </si>
  <si>
    <t>User Ms Hafiza reported after she proceed sent to NPRA no notification pop up.User inquiry order already sent to NPRA or not.</t>
  </si>
  <si>
    <t>19626292C</t>
  </si>
  <si>
    <t>I-PhIS049973519S</t>
  </si>
  <si>
    <t>Ward Pharmacy (CP1) - Request to add column Patient Diagnosis</t>
  </si>
  <si>
    <t>19626303C</t>
  </si>
  <si>
    <t>I-PhIS049973919S</t>
  </si>
  <si>
    <t>Transcribe order - Request  duration been auto calculate after change clinic TCA and supply duration</t>
  </si>
  <si>
    <t>User Mr Omar inquiry :_x000D_
1. inquiry able to change date for  supply duration_x000D_
2.Inquiry able to change TCA date or not and order detail will change or not_x000D_
3.Inquiry able to search patient for add manual in system_x000D_
4.Patient  came late from date for supply, will decrease or depand on duration for partial supply._x000D_
_x000D_
Example MRN : 83102_x000D_
User Mr Omar request duration been auto calculate after he change clinic TCA and supply duration for partial supply</t>
  </si>
  <si>
    <t>19626309C</t>
  </si>
  <si>
    <t>I-PhIS049975119S</t>
  </si>
  <si>
    <t>Dispensing  - Request to pop up notification when proceed dispense for Insulin</t>
  </si>
  <si>
    <t>User request pop up notification when proceed dispense for drug under insulin.Example :   Are you sure want to proceed to dispense due expired item is 6 week or 42 days?'_x000D_
_x000D_
Example item : Insulin regular/isophane (Mixtard-30) 100 IU/mL Penfill</t>
  </si>
  <si>
    <t>19626456C</t>
  </si>
  <si>
    <t>I-PhIS049988719S</t>
  </si>
  <si>
    <t>Hospital Tawau</t>
  </si>
  <si>
    <t>Ward Pharmacy (CP2) - Request allow to enter CP2 after patient discharge</t>
  </si>
  <si>
    <t>User request allow to enter CP2 within 5 days after patient discharge._x000D_
_x000D_
Scenario:_x000D_
Patient already discharge at 10.00pm (11/2/2019) but user still not enter CP2 for patient. Today (12/2/2019) user unable to search patient at CP2 screen. User request allow to enter CP2 within 5 days after patient discharge.</t>
  </si>
  <si>
    <t>19626485C</t>
  </si>
  <si>
    <t>I-PhIS049989719S</t>
  </si>
  <si>
    <t>Jabatan Kesihatan Negeri Perak</t>
  </si>
  <si>
    <t>Stock Balance By Drug Non Drug - Request filter by date</t>
  </si>
  <si>
    <t>Encik Ashrul request able to filter by date._x000D_
user want to check stock balance on certain date.</t>
  </si>
  <si>
    <t>19626553C</t>
  </si>
  <si>
    <t>I-PhIS049991819S</t>
  </si>
  <si>
    <t>Medication order - request system will decrease if patient came late for next appointment.</t>
  </si>
  <si>
    <t>User Mr Omar request system will decrease if patient came late for next appointment.User request duration been deduct for day patient late from appointment date._x000D_
_x000D_
Current : when patient came late 7 days from the appointment, system still proceed to dispense for 30 days._x000D_
_x000D_
Request : Patient came 7 days late from appoinment, duration been deduct days and patient will receive for duration only for 23 days.</t>
  </si>
  <si>
    <t>19626560C</t>
  </si>
  <si>
    <t>I-PhIS049992019S</t>
  </si>
  <si>
    <t xml:space="preserve">Drug Master - Dispense UOM - Request able create quarter &amp; half tablet </t>
  </si>
  <si>
    <t xml:space="preserve">Pn Atiqah request able create quarter &amp; half tablet for dispense UOM_x000D_
Drug Code : A10BA02110T1001XX_x000D_
Metformin HCl 500 mg Tablet_x000D_
For dose : 250mg - need to give patient half tablet_x000D_
Pharmacy will provide to ward, the medication already cut into half or quarter._x000D_
Dispense UOM Needed : _x000D_
0.5 Tablet_x000D_
0.25 Tablet_x000D_
</t>
  </si>
  <si>
    <t>19626797C</t>
  </si>
  <si>
    <t>I-PhIS050009219S</t>
  </si>
  <si>
    <t>Request to minimize the transcribe stage</t>
  </si>
  <si>
    <t xml:space="preserve">Berkenaan perkara di atas, saya ingin bertanya tentang langkah:_x000D_
_x000D_
1. Menanda 'Tik' untuk 'Patient Arrived'_x000D_
Salah satu tujuan membuka skrin ini ialah untuk transkrib ubat pesakit. Membukanya secara sendiri menandakan pesakit telah tiba, mengapa perlu langkah menanda 'tik' pada 'patient arrive'? Masa 'waiting time' sendiri boleh bermula apabila 'single stage dispensing' ini dibuka. Jika modul ini dibuka bukan dengan tujuan transkrib, sistem sendiri boleh diprogram untuk membatalkan masa menunggu itu sendiri._x000D_
    Ini akan menjimatkan masa dan langkah dapat dipendekkan._x000D_
_x000D_
2. Langkah memilih 'allocate', label, dispense'_x000D_
Sistem sendiri akan mengira secara 'auto' berapakah baki hari untuk ubat dibekalkan . ini ditunjukkan pada skrin pada 'supply duration'. Jika modul ini dibuka dengan tujuan pesakit telah datang maka dengan sendiri jumlah hari akan diikuti. Kecuali lah jika 'supply duration' itu diubah, maka untuk pengesahan boleh ditanya untuk memilih langkah 'allocate'._x000D_
_x000D_
Bukankah satu langkah dapat dipendekkan ? _x000D_
Kedua - dua faktor ini menjadikan sistem program ini cerdik, kerana tujuannya telah nyata. Ini yang saya dapat lihat. Tidak tahulah saya jika ia mempunyai tujuan yang lain._x000D_
</t>
  </si>
  <si>
    <t>19626894C</t>
  </si>
  <si>
    <t>I-PhIS050017519S</t>
  </si>
  <si>
    <t>Hospital Sibu</t>
  </si>
  <si>
    <t>Request unit follow login location</t>
  </si>
  <si>
    <t xml:space="preserve">Mr Francis request unit follow login location that he select while login phis. He informed it will trouble if every time want to login/view other patient by always change the unit. Already inform user to create another account but user inform every staff available works at different location on weekend/night shift. So that he request if the unit can follow based on location user select while login system._x000D_
_x000D_
Update:_x000D_
As i checked on transcribing page, i can transcribe patient's profile under different discipline thru record  record Prescription _x000D_
My concern is...  Dangerous Drugs required quantity of physical , Tally card(prescription book), and PHIS to be tally every week. If my profile is LOCKED in Outpatient Pharmacy, i couldn't trace the item movement for in patient/ Pharmacy DD account. For my concern, i only can select 1 store unit. _x000D_
_x000D_
If my request is approved, the pharmacy store unit can be change automatically when i select its location at login page. _x000D_
_x000D_
Sorry for the misunderstanding. _x000D_
To Summarize my request again, _x000D_
Request: Store / Substore unit can be change automatically when selecting location in login page. _x000D_
Justification: To allow pharmacist and Provasional Registered Pharmacist (PRP) check the quantity of stock (DANGEROUS DRUG) from various location (IPD DD/ OPD DD/ Store DD) without changing user profile everytime. _x000D_
</t>
  </si>
  <si>
    <t>19626871C</t>
  </si>
  <si>
    <t>I-PhIS050029319S</t>
  </si>
  <si>
    <t>Pejabat Kesihatan Daerah Temerloh</t>
  </si>
  <si>
    <t>Request Order Status- Request PO still appear after payment complete</t>
  </si>
  <si>
    <t>Pn Wahida  request the PO still appear after payment complete_x000D_
Current Situation_x000D_
Request Order Status - PO will disappear after payment complete_x000D_
User request the PO still appear after payment complete_x000D_
Reason_x000D_
Pn Wahida want to monitor purchase order for facility under PKD.</t>
  </si>
  <si>
    <t>19627003C</t>
  </si>
  <si>
    <t>I-PhIS050029919S</t>
  </si>
  <si>
    <t>Klinik Kesihatan Bertam Baru</t>
  </si>
  <si>
    <t xml:space="preserve">Drug Label (Insulin) - Request to provide print label for all insulin drug </t>
  </si>
  <si>
    <t>En Azuan request system to provide print label for all insulin drug. Refer user attachment as reference. _x000D_
_x000D_
Purpose:_x000D_
They currently doing a project innovation and they want it_x000D_
integrate with PhIS and this request already agreed by JKN Kelantan_x000D_
_x000D_
List of Insulin:-_x000D_
A10AD01000P5001b_x000D_
A10AD04000P5002_x000D_
A10AC01000P5001d_x000D_
A10AB01000P3001b_x000D_
A10AB01000P5001b_x000D_
A10AD01000P5001c_x000D_
A10AB01000P5001c_x000D_
A10AD01000P5001a_x000D_
A10AE05000P5001XX_x000D_
A10AD04000P5002a_x000D_
A10AC01000P5001a_x000D_
A10AE06000P5001_x000D_
A10AC01000P5001e_x000D_
A10AC01000P5001c_x000D_
A10AB01000P3001a_x000D_
A10AB01000P5001a_x000D_
A10AD01000P3001a_x000D_
A10AD01000P5001d_x000D_
A10AB05000P3001a_x000D_
A10AC01000P5001b_x000D_
A10AD05000P3001XX_x000D_
A10AE04000P5001XX_x000D_
A10AC01000P3001a_x000D_
A10AB04000P5001XX_x000D_
A10AB06000P5001_x000D_
A10AD04000P5001XX_x000D_
A10AB05000P3001XX_x000D_
A10AB01000P5001d_x000D_
A10AD06925P5001</t>
  </si>
  <si>
    <t>19627036C</t>
  </si>
  <si>
    <t>I-PhIS050031219S</t>
  </si>
  <si>
    <t>SPUB patient list - Unable to add new SPUB - Dispensing Location IP</t>
  </si>
  <si>
    <t>User Mr Lim reported user unable to add new SPUB due when user search no record for reported MRN.User inform he dispense for 2 month but it appear fully dispense at clinical summary._x000D_
_x000D_
Location : Inpatient pharmacy_x000D_
MRN : HSRK00093456</t>
  </si>
  <si>
    <t>19627685C</t>
  </si>
  <si>
    <t>I-PhIS050082319S</t>
  </si>
  <si>
    <t>request - system to allow indent same drug.non drug code for different item code</t>
  </si>
  <si>
    <t xml:space="preserve">user request  system to allow indent same drug/non drug code for different item code._x000D_
_x000D_
For example item: GLN0200022(Bismuth, Iodoform, Liquid Paraffin (BIPP) Paste, Gauze) got 3 different item code, and user need to order 2 different item code , system will prompt alert message item already in list </t>
  </si>
  <si>
    <t>19627699C</t>
  </si>
  <si>
    <t>I-PhIS050082819S</t>
  </si>
  <si>
    <t>Purchase Order (LP/Contract): Request allow proceed with eP approve even past delivery due date</t>
  </si>
  <si>
    <t xml:space="preserve">Miss Ting request to allow proceed with eP approve even past delivery due date. Purchase Order (LP/Contract) also have penalty need to be calculate. _x000D_
_x000D_
Reason: User need to eP-approve the following LPO to proceed stock receiving (stock just received from supplier on 13 Feb 2019, which has exceeded the delivery due date on 30 Jan 2019) </t>
  </si>
  <si>
    <t>19627707C</t>
  </si>
  <si>
    <t>I-PhIS050083219S</t>
  </si>
  <si>
    <t>Drug Utilisation - Request to add new column</t>
  </si>
  <si>
    <t xml:space="preserve">User request to add new column for IC number and patient age in the list of report. Currently, both of the criteria not appear in the list of drug utilisation report. _x000D_
_x000D_
Untuk report, under pharmacy--&gt; outpatient--&gt; drug utilisation, bolehkah masukkan data umur pesakit dan no. K/P? Data ini adalah samgat penting dalam analisa data khasnya antibiotik. </t>
  </si>
  <si>
    <t>19627709C</t>
  </si>
  <si>
    <t>I-PhIS050083319S</t>
  </si>
  <si>
    <t>External Notification - Request system only shows data that still not registered</t>
  </si>
  <si>
    <t xml:space="preserve">User request system only shows data still not registered in external notification (Online SPUB R1 Request Received). Currently, system shows the value that enter in external notification but all the value still appear even user has click registered. User claimed she don't want to confused with the value. _x000D_
_x000D_
Untuk home page, untuk online SPUB R1 request received boleh tak once kita register patients online SPUB data tersebut tidak akan ditunjukkan lagi di home page notification itu? </t>
  </si>
  <si>
    <t>19628653C</t>
  </si>
  <si>
    <t>I-PhIS050153219S</t>
  </si>
  <si>
    <t>PF Report - To exclude Methadone dispensing in PF report</t>
  </si>
  <si>
    <t xml:space="preserve">Methadone dispensing record should be excluded from PF reports (PF5.1, PF 5.4, PF 6.3 and others) that have dispensing records. Current practice also ( manually) , for methadone dispensing activities the reporting is done in specific PF 5.7 a-c report only. </t>
  </si>
  <si>
    <t>19628678C</t>
  </si>
  <si>
    <t>I-PhIS050157519S</t>
  </si>
  <si>
    <t>BI Tools (PF 6.7) - Report not tally with TDM Registry</t>
  </si>
  <si>
    <t xml:space="preserve">Email:_x000D_
Berikut ada senarai data yang bercanggah pada bulan Dis 2018. Dilampirkan laporan yang berkenaan. Sila rujuk lampiran._x000D_
_x000D_
PF 6.7_AKTIVITI FARMAKOKINETIK KLINIKAL PERMONITORAN UBAT TERAPEUTIK and TDM Registry_x000D_
_x000D_
BI Tools: 0_x000D_
PhIS: 8_x000D_
</t>
  </si>
  <si>
    <t>19628702C</t>
  </si>
  <si>
    <t>I-PhIS050159519S</t>
  </si>
  <si>
    <t>BI Tools (PF6.6(a)) - Report no tally with Extemporaneous Registry</t>
  </si>
  <si>
    <t xml:space="preserve">Email:_x000D_
_x000D_
Berikut ada senarai data yang bercanggah pada bulan Dis 2018. Dilampirkan laporan yang berkenaan. Sila rujuk lampiran._x000D_
_x000D_
PF 6.6(a)_AKTIVITI SEDIAAN BUKAN STERIL and Extemporaneous Registry	_x000D_
_x000D_
_x000D_
BI Tools: 2_x000D_
PhIS: 6_x000D_
</t>
  </si>
  <si>
    <t>19628894C</t>
  </si>
  <si>
    <t>I-PhIS050177719S</t>
  </si>
  <si>
    <t>Klinik Kesihatan Sungai Lalang</t>
  </si>
  <si>
    <t>Issue Report - Request to filter report for Offline Issue</t>
  </si>
  <si>
    <t>Encik Amir request to filter report for Offline Issue_x000D_
Reason_x000D_
User want to check back issue offline to facility not using PhIS, easier for user to check thru online.</t>
  </si>
  <si>
    <t>19628896C</t>
  </si>
  <si>
    <t>I-PhIS050177919S</t>
  </si>
  <si>
    <t>ADR Report Listing: Request to show total ADR report number</t>
  </si>
  <si>
    <t>Miss Wong request to show total ADR report number._x000D_
_x000D_
Current situation: Total number report based on active ingredient drug.  _x000D_
_x000D_
Problem: One ADR number could have two or three suspected drug/active ingredient. Total of ADR number might be less than total number report based on active ingredient drug. _x000D_
_x000D_
Request: To show total ADR report number</t>
  </si>
  <si>
    <t>19628912C</t>
  </si>
  <si>
    <t>I-PhIS050179319S</t>
  </si>
  <si>
    <t>Hospital Setiu</t>
  </si>
  <si>
    <t>Extemporaneous - Worksheet - Request to add batch no. column</t>
  </si>
  <si>
    <t>User request to add batch no. column at screen worksheet extemporaneous. User request system auto generate that batch no. User informed currently only appear batch no. for material item. But now user request to add batch no. for the whole preparation._x000D_</t>
  </si>
  <si>
    <t>19629115C</t>
  </si>
  <si>
    <t>I-PhIS050203319S</t>
  </si>
  <si>
    <t>Medication Counselling Registry - Request to add filter by patient visit location</t>
  </si>
  <si>
    <t>Pn Hasanah request to add filter by patient visit location at screen medication counselling registry. Example patient location: ward.</t>
  </si>
  <si>
    <t>19629506C</t>
  </si>
  <si>
    <t>I-PhIS050230219S</t>
  </si>
  <si>
    <t>Klinik Kesihatan Pantai Remis</t>
  </si>
  <si>
    <t xml:space="preserve">MTAC Order: Request allow to edit appointment type after save </t>
  </si>
  <si>
    <t xml:space="preserve">Puan Noratikah request allow to edit appointment type after save MTAC Order. _x000D_
_x000D_
Current situation: MTAC order able to save without put appointment type due to it's not mandatory. </t>
  </si>
  <si>
    <t>19629594C</t>
  </si>
  <si>
    <t>I-PhIS050233719S</t>
  </si>
  <si>
    <t>Drug Utilisation - Request to add new column for IC Patient</t>
  </si>
  <si>
    <t xml:space="preserve">Encik Omar request to add new column (IC Patinet) in Drug Utilization report. They not use MRN number in practice and doctor and nurse not using PhIS for pharmacy based. </t>
  </si>
  <si>
    <t>19629879C</t>
  </si>
  <si>
    <t>I-PhIS050251219S</t>
  </si>
  <si>
    <t>Receive item (inter facility): Request to allow partial receiving</t>
  </si>
  <si>
    <t>Encik Azmi request to allow partial receiving in receive item (inter facility) as per receiving item from supplier. _x000D_
_x000D_
Current situation:_x000D_
Sometimes issuer unit issue all item in system but only issue partial in physically. (Example: Indent 10 items, only receive 5 items physical due to indenter request urgent. Balance will be send on next day)_x000D_
_x000D_
Request: Due to urgent, user will receive the urgent item first and pending the other item that issuer already give fully supply in PhIS. _x000D_
User hope consideration for this situation.</t>
  </si>
  <si>
    <t>19629875C</t>
  </si>
  <si>
    <t>I-PhIS050253119S</t>
  </si>
  <si>
    <t>Klinik Kesihatan Jasin</t>
  </si>
  <si>
    <t>Request Enhancement in module MTAC reporting.</t>
  </si>
  <si>
    <t>Ms Tan suggest in MTAC reporting -_x000D_
User want system allowed user keyin MTAC type as POST. Because she said previously have manual record. So she want manual record to be transfer into this module MTAC Reporting.Even for first time MTAC record in system, user request able to select as post type</t>
  </si>
  <si>
    <t>19630234C</t>
  </si>
  <si>
    <t>I-PhIS050276019S</t>
  </si>
  <si>
    <t>Return to Supplying Unit - Request Return Type remark as mandatory</t>
  </si>
  <si>
    <t>En Omar request to remark Return Type as mandatory. Since in current version not remark as Mandatory, if user did not select Return Type , user cannot proceed to add item._x000D_</t>
  </si>
  <si>
    <t>19630909C</t>
  </si>
  <si>
    <t>I-PhIS050316219S</t>
  </si>
  <si>
    <t>Klinik Kesihatan Tandek</t>
  </si>
  <si>
    <t>Indent(Inter Facility): Request to add column for supply approval quantity</t>
  </si>
  <si>
    <t xml:space="preserve">Mr Goh request to add new column for supply approval quantity in indent(inter facility) - Indent List. New column between approved quantity (SKU) and Back Order._x000D_
_x000D_
This column for user can trace back the item supplier did supply or not. </t>
  </si>
  <si>
    <t>19631058C</t>
  </si>
  <si>
    <t>I-PhIS050325119S</t>
  </si>
  <si>
    <t>MTAC reporting - Request enhancement</t>
  </si>
  <si>
    <t xml:space="preserve">Tuan/puan,_x000D_
Dengan segala hormatnya saya merujuk kepada perkara di atas._x000D_
Pihak kami ingin membuat Change Request untuk menambah collapsible box Specific Details ke dalam modul MTAC Reporting bagi Cardiac Rehab Program (CRP) (seperti dalam screenshots) yang dilampirkan._x000D_
Antara fields yang akan dimasukkan di bawah Specific Details adalah seperti berikut (Rujuk lampiran): _x000D_
_x000D_
1-	Thrombolysis_x000D_
-	Checkbox (Yes/No)_x000D_
-	If yes, Thrombolytic agents; Checkbox: Streptokinase or Tenecteplase or Others (Please specify: Open short text field)_x000D_
-	Date given; Calendar field_x000D_
_x000D_
2-	ECHO_x000D_
-	At discharge: Numeric field (suffix %) _x000D_
-	Date ECHO done: Calendar field_x000D_
-	After 6 months: Numeric field (suffix %)_x000D_
-	Date ECHO done: Calendar field_x000D_
_x000D_
3-	Stress Test Results_x000D_
-	Date Test done: Calendar field_x000D_
-	Checkbox: Positive or Negative_x000D_
_x000D_
4-	Percutaneous Coronary Intervention (PCI) Status_x000D_
-	Checkbox (Yes/No)_x000D_
-	If yes, Types; Checkbox: Drug-eluting Stent (DES) or Bare-metal Stent (BMS) or Drug-eluting Balloon or Bioresorbable Vascular Scaffold (BVS) or Others (Please specity: Open short text field)_x000D_
_x000D_
Memandangkan kami merupakan antara perintis program MTAC CRP, kami amat mengharapkan agar Change Request ini dapat dilaksanakan bagi memudahkan aktiviti PhIS MTAC Reporting dijalankan. Justeru menjadikan PhIS sebagai platform utama untuk rujukan bagi menjalankan aktiviti MTAC CRP di masa akan datang._x000D_
_x000D_
Besarlah harapan kami sekiranya permohonan ini dapat dipertimbangkan._x000D_
</t>
  </si>
  <si>
    <t>19631163C</t>
  </si>
  <si>
    <t>I-PhIS050337419S</t>
  </si>
  <si>
    <t>MTAC Reporting- Add result Respiratory</t>
  </si>
  <si>
    <t>User request in MTAC Reporting for  Respiratory type user request to add for keyin result lung function test and laboratory monitory.</t>
  </si>
  <si>
    <t>19631210C</t>
  </si>
  <si>
    <t>I-PhIS050339419S</t>
  </si>
  <si>
    <t>Klinik Kesihatan Bandar Baharu</t>
  </si>
  <si>
    <t>Request to cater issue for data not generated if server down during monthly scheduler process</t>
  </si>
  <si>
    <t xml:space="preserve">Based on report 19628257C, user want to proceed request  to cater issue for data not generated if server down at facility during monthly scheduler process as per suggested at activity A12. </t>
  </si>
  <si>
    <t>19631218C</t>
  </si>
  <si>
    <t>I-PhIS050341319S</t>
  </si>
  <si>
    <t>TDM Reporting - Unable to proceed for reporting</t>
  </si>
  <si>
    <t>Puan Syarifah Nafisha reported unable to proceed for reporting. User select Process Type :  outsource but the outsource facility  still offline for TDM (Hospital Tuanku Jaafar)_x000D_
TDM No : TDM0000000005 &amp; TDM0000000006_x000D_
IC  Patient : 491025055083 (Ramachandaran AL Ponnie)_x000D_
User want to cancel this transaction and create new transaction with other process type so user can proceed with TDM reporting.</t>
  </si>
  <si>
    <t>19631255C</t>
  </si>
  <si>
    <t>I-PhIS050343319S</t>
  </si>
  <si>
    <t xml:space="preserve">PF6.6b - Screen sturcture not similar with PF6.6b from MOH </t>
  </si>
  <si>
    <t xml:space="preserve">En Omar reported the screen structure of PF6.6b not similar as PF6.6b from MOH. _x000D_
1. Merujuk kepada aduan di atas, saya ingin tahu kenapakah format lapuran yang saya perlu buat secara manual tidak sama dengan yang di dalam PhIS_x000D_
Kenapalah perkara ini boleh berlaku ? Pihak yang empunya modul ini tidak dapatkah format baru lapuran PF 6.6(b) ini ?_x000D_
_x000D_
2. Bilakah pihak PhIS akan memaklumkan kepada fasiliti bahawa tidak perlu lagi membuat lapuran manual kerana data tersebut telah ada di dalam PhIS dan maklumat ini bole di 'akss' oleh pegawai yang berkenaan pengumpulan data ini_x000D_
_x000D_
Justeru itu saya masih perlu merekod secara manual ungtuk repot ini dan sia sialah kemudahan ini yang ada di dalam PhIS._x000D_
_x000D_
</t>
  </si>
  <si>
    <t>19631269C</t>
  </si>
  <si>
    <t>I-PhIS050343819S</t>
  </si>
  <si>
    <t>MTAC Reporting - Inhaler Technique Understanding - Request to add new inhaler</t>
  </si>
  <si>
    <t>Ms Lee request to add new inhaler at Inhaler Technique Understanding._x000D_
_x000D_
Type Of MTAC: Respiratory_x000D_
New Inhaler to add:-_x000D_
BREEZEHALER_x000D_
RESPIMAT_x000D_
ELLIPTA_x000D_
_x000D_
Purpose: new inhaler is available at facility but not provided in PhIS</t>
  </si>
  <si>
    <t>19631640C</t>
  </si>
  <si>
    <t>I-PhIS050377119S</t>
  </si>
  <si>
    <t>Klinik Kesihatan Jelapang</t>
  </si>
  <si>
    <t>Request to simplify DFIT chart (understanding score) for medication counseling and MTAC reporting</t>
  </si>
  <si>
    <t>Based on previous request report 18343276C. User not agreed the request being rejected. User insist to request simplify DFIT chart setting. Its ridiculous for pharmacist to tick YES/NO for individual drug since the step/flow is troublesome.  _x000D_
_x000D_
Suggestion:_x000D_
To change the current DFIT chart setting._x000D_
Instead of allowing Pharmacist to tick (Yes/No) on each individual drug on Dose, frequency, indication, time of administration._x000D_
Suggest the system to tick on all drugs as  Yes  on Dose, frequency, indication, time of administration, so that pharmacist only tick  NO  on wrong dose, frequency, indication or time of administration._x000D_
_x000D_
Refer user attachment for reference._x000D_
Reason: To shorten documentation time on each individual drug, pharmacist only tick on drug (Dose, frequency, indication or time of adminstration) that patient taking wrongly.</t>
  </si>
  <si>
    <t>19631702C</t>
  </si>
  <si>
    <t>I-PhIS050381919S</t>
  </si>
  <si>
    <t>Medication Order - Pharmacist Notes - Request to add Counselled/Report By into this column</t>
  </si>
  <si>
    <t>Cik Anisah request to add Counselled/Report By into this column. User want to know who is create that transaction.</t>
  </si>
  <si>
    <t>19631897C</t>
  </si>
  <si>
    <t>I-PhIS050396319S</t>
  </si>
  <si>
    <t>Hospital Bukit Mertajam</t>
  </si>
  <si>
    <t>MTAC Reporting - Request to provide cancel function after confirm</t>
  </si>
  <si>
    <t xml:space="preserve">Ms Tan request to provide cancel function after confirm the transaction._x000D_
_x000D_
Purpose:-_x000D_
Usually after confirm, they not realize regarding the 1st visit as follow up while it should be as new. Due to this, the report for new patient will not appear as 100%. </t>
  </si>
  <si>
    <t>19632177C</t>
  </si>
  <si>
    <t>I-PhIS050417319S</t>
  </si>
  <si>
    <t>BI TOOLS-Request to provide report  Drug Allergy Card Registry in BI Tools</t>
  </si>
  <si>
    <t>Receive email from Ms Norazimah :_x000D_
_x000D_
Dear Helpdesk,_x000D_
Kindly please provide report  Drug Allergy Card Registry  in PhIS to made available in BI Tools._x000D_</t>
  </si>
  <si>
    <t>Klinik Kesihatan Seremban 2</t>
  </si>
  <si>
    <t>User request to add column Patient Diagnosis in CPI Ward Pharmacy_x000D_</t>
  </si>
  <si>
    <t>User request to add column Patient Diagnosis in CPI Ward Pharmacy_x000D_
_x000D_</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</si>
</sst>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
  </numFmts>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0"/>
      <color theme="1"/>
      <name val="Calibri"/>
      <family val="2"/>
      <scheme val="minor"/>
    </font>
    <font>
      <sz val="1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theme="3" tint="0.7999816888943144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3">
    <xf numFmtId="0" fontId="0" fillId="0" borderId="0" xfId="0"/>
    <xf numFmtId="0" fontId="0" fillId="0" borderId="10" xfId="0" applyBorder="1"/>
    <xf numFmtId="0" fontId="18" fillId="0" borderId="0" xfId="0" applyFont="1" applyAlignment="1">
      <alignment wrapText="1"/>
    </xf>
    <xf numFmtId="0" fontId="18" fillId="0" borderId="0" xfId="0" applyFont="1" applyAlignment="1">
      <alignment vertical="center"/>
    </xf>
    <xf numFmtId="0" fontId="0" fillId="0" borderId="10" xfId="0" applyBorder="1" applyAlignment="1">
      <alignment vertical="top" wrapText="1"/>
    </xf>
    <xf numFmtId="0" fontId="0" fillId="33" borderId="10" xfId="0" applyFill="1" applyBorder="1" applyAlignment="1">
      <alignment horizontal="center" vertical="center"/>
    </xf>
    <xf numFmtId="0" fontId="19" fillId="0" borderId="10" xfId="0" applyFont="1" applyBorder="1" applyAlignment="1">
      <alignment vertical="top"/>
    </xf>
    <xf numFmtId="0" fontId="0" fillId="34" borderId="11" xfId="0" applyFill="1" applyBorder="1" applyAlignment="1">
      <alignment horizontal="center" vertical="center" wrapText="1"/>
    </xf>
    <xf numFmtId="0" fontId="0" fillId="33" borderId="10" xfId="0" applyFill="1" applyBorder="1" applyAlignment="1">
      <alignment horizontal="center" vertical="center"/>
    </xf>
    <xf numFmtId="0" fontId="19" fillId="34" borderId="12" xfId="0" applyFont="1" applyFill="1" applyBorder="1" applyAlignment="1">
      <alignment horizontal="center" vertical="center" wrapText="1"/>
    </xf>
    <xf numFmtId="0" fontId="19" fillId="34" borderId="13" xfId="0" applyFont="1" applyFill="1" applyBorder="1" applyAlignment="1">
      <alignment horizontal="center" wrapText="1"/>
    </xf>
    <xf numFmtId="0" fontId="0" fillId="0" borderId="14" xfId="0" applyBorder="1"/>
    <xf numFmtId="0" fontId="0" fillId="0" borderId="14" xfId="0" applyFill="1" applyBorder="1" applyAlignment="1">
      <alignment vertical="top" wrapText="1"/>
    </xf>
    <xf numFmtId="0" fontId="19" fillId="0" borderId="14" xfId="0" applyFont="1" applyBorder="1" applyAlignment="1">
      <alignment vertical="top"/>
    </xf>
    <xf numFmtId="0" fontId="0" fillId="0" borderId="10" xfId="0" applyFill="1" applyBorder="1" applyAlignment="1">
      <alignment vertical="top" wrapText="1"/>
    </xf>
    <xf numFmtId="0" fontId="0" fillId="0" borderId="10" xfId="0" applyBorder="1" applyAlignment="1">
      <alignment vertical="top"/>
    </xf>
    <xf numFmtId="0" fontId="0" fillId="0" borderId="14" xfId="0" applyBorder="1" applyAlignment="1">
      <alignment vertical="top" wrapText="1"/>
    </xf>
    <xf numFmtId="0" fontId="20" fillId="0" borderId="10" xfId="0" applyFont="1" applyBorder="1" applyAlignment="1">
      <alignment vertical="top" wrapText="1"/>
    </xf>
    <xf numFmtId="14" fontId="20" fillId="0" borderId="10" xfId="0" applyNumberFormat="1" applyFont="1" applyBorder="1" applyAlignment="1">
      <alignment vertical="top" wrapText="1"/>
    </xf>
    <xf numFmtId="14" fontId="0" fillId="0" borderId="10" xfId="0" applyNumberFormat="1" applyBorder="1" applyAlignment="1">
      <alignment vertical="top" wrapText="1"/>
    </xf>
    <xf numFmtId="0" fontId="0" fillId="0" borderId="10" xfId="0" applyBorder="1" applyAlignment="1">
      <alignment horizontal="left" vertical="top" wrapText="1"/>
    </xf>
    <xf numFmtId="164" fontId="0" fillId="0" borderId="10" xfId="0" applyNumberFormat="1" applyBorder="1" applyAlignment="1">
      <alignment vertical="top" wrapText="1"/>
    </xf>
    <xf numFmtId="0" fontId="0" fillId="0" borderId="10" xfId="0" applyFont="1" applyBorder="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workbookViewId="0">
      <selection activeCell="B34" sqref="B34"/>
    </sheetView>
  </sheetViews>
  <sheetFormatPr defaultRowHeight="15" x14ac:dyDescent="0.25"/>
  <cols>
    <col min="1" max="1" width="5.28515625" customWidth="1"/>
    <col min="2" max="2" width="48.42578125" customWidth="1"/>
    <col min="3" max="3" width="11.85546875" customWidth="1"/>
  </cols>
  <sheetData>
    <row r="1" spans="1:3" x14ac:dyDescent="0.25">
      <c r="A1" t="s">
        <v>32</v>
      </c>
    </row>
    <row r="3" spans="1:3" x14ac:dyDescent="0.25">
      <c r="A3" s="5" t="s">
        <v>0</v>
      </c>
      <c r="B3" s="5" t="s">
        <v>31</v>
      </c>
      <c r="C3" s="8" t="s">
        <v>5</v>
      </c>
    </row>
    <row r="4" spans="1:3" x14ac:dyDescent="0.25">
      <c r="A4" s="1">
        <v>1</v>
      </c>
      <c r="B4" s="4" t="s">
        <v>4</v>
      </c>
      <c r="C4" s="1">
        <f>COUNTIFS(Total!$F$2:$F$7043,$B4)</f>
        <v>6</v>
      </c>
    </row>
    <row r="5" spans="1:3" x14ac:dyDescent="0.25">
      <c r="A5" s="1">
        <v>2</v>
      </c>
      <c r="B5" s="4" t="s">
        <v>6</v>
      </c>
      <c r="C5" s="1">
        <f>COUNTIFS(Total!$F$2:$F$7043,$B5)</f>
        <v>0</v>
      </c>
    </row>
    <row r="6" spans="1:3" x14ac:dyDescent="0.25">
      <c r="A6" s="1">
        <v>3</v>
      </c>
      <c r="B6" s="4" t="s">
        <v>9</v>
      </c>
      <c r="C6" s="1">
        <f>COUNTIFS(Total!$F$2:$F$7043,$B6)</f>
        <v>5</v>
      </c>
    </row>
    <row r="7" spans="1:3" x14ac:dyDescent="0.25">
      <c r="A7" s="1">
        <v>4</v>
      </c>
      <c r="B7" s="4" t="s">
        <v>10</v>
      </c>
      <c r="C7" s="1">
        <f>COUNTIFS(Total!$F$2:$F$7043,$B7)</f>
        <v>0</v>
      </c>
    </row>
    <row r="8" spans="1:3" x14ac:dyDescent="0.25">
      <c r="A8" s="1">
        <v>5</v>
      </c>
      <c r="B8" s="4" t="s">
        <v>33</v>
      </c>
      <c r="C8" s="1">
        <f>COUNTIFS(Total!$F$2:$F$7043,$B8)</f>
        <v>1</v>
      </c>
    </row>
    <row r="9" spans="1:3" x14ac:dyDescent="0.25">
      <c r="A9" s="1">
        <v>6</v>
      </c>
      <c r="B9" s="4" t="s">
        <v>11</v>
      </c>
      <c r="C9" s="1">
        <f>COUNTIFS(Total!$F$2:$F$7043,$B9)</f>
        <v>4</v>
      </c>
    </row>
    <row r="10" spans="1:3" x14ac:dyDescent="0.25">
      <c r="A10" s="1">
        <v>7</v>
      </c>
      <c r="B10" s="4" t="s">
        <v>7</v>
      </c>
      <c r="C10" s="1">
        <f>COUNTIFS(Total!$F$2:$F$7043,$B10)</f>
        <v>0</v>
      </c>
    </row>
    <row r="11" spans="1:3" x14ac:dyDescent="0.25">
      <c r="A11" s="1">
        <v>8</v>
      </c>
      <c r="B11" s="4" t="s">
        <v>12</v>
      </c>
      <c r="C11" s="1">
        <f>COUNTIFS(Total!$F$2:$F$7043,$B11)</f>
        <v>0</v>
      </c>
    </row>
    <row r="12" spans="1:3" x14ac:dyDescent="0.25">
      <c r="A12" s="1">
        <v>9</v>
      </c>
      <c r="B12" s="4" t="s">
        <v>25</v>
      </c>
      <c r="C12" s="1">
        <f>COUNTIFS(Total!$F$2:$F$7043,$B12)</f>
        <v>0</v>
      </c>
    </row>
    <row r="13" spans="1:3" x14ac:dyDescent="0.25">
      <c r="A13" s="1">
        <v>10</v>
      </c>
      <c r="B13" s="4" t="s">
        <v>18</v>
      </c>
      <c r="C13" s="1">
        <f>COUNTIFS(Total!$F$2:$F$7043,$B13)</f>
        <v>7</v>
      </c>
    </row>
    <row r="14" spans="1:3" x14ac:dyDescent="0.25">
      <c r="A14" s="1">
        <v>11</v>
      </c>
      <c r="B14" s="4" t="s">
        <v>17</v>
      </c>
      <c r="C14" s="1">
        <f>COUNTIFS(Total!$F$2:$F$7043,$B14)</f>
        <v>2</v>
      </c>
    </row>
    <row r="15" spans="1:3" x14ac:dyDescent="0.25">
      <c r="A15" s="1">
        <v>12</v>
      </c>
      <c r="B15" s="4" t="s">
        <v>65</v>
      </c>
      <c r="C15" s="1">
        <f>COUNTIFS(Total!$F$2:$F$7043,$B15)</f>
        <v>0</v>
      </c>
    </row>
    <row r="16" spans="1:3" x14ac:dyDescent="0.25">
      <c r="A16" s="1">
        <v>13</v>
      </c>
      <c r="B16" s="4" t="s">
        <v>21</v>
      </c>
      <c r="C16" s="1">
        <f>COUNTIFS(Total!$F$2:$F$7043,$B16)</f>
        <v>0</v>
      </c>
    </row>
    <row r="17" spans="1:3" x14ac:dyDescent="0.25">
      <c r="A17" s="1">
        <v>14</v>
      </c>
      <c r="B17" s="4" t="s">
        <v>68</v>
      </c>
      <c r="C17" s="1">
        <f>COUNTIFS(Total!$F$2:$F$7043,$B17)</f>
        <v>0</v>
      </c>
    </row>
    <row r="18" spans="1:3" x14ac:dyDescent="0.25">
      <c r="A18" s="1">
        <v>15</v>
      </c>
      <c r="B18" s="4" t="s">
        <v>15</v>
      </c>
      <c r="C18" s="1">
        <f>COUNTIFS(Total!$F$2:$F$7043,$B18)</f>
        <v>2</v>
      </c>
    </row>
    <row r="19" spans="1:3" x14ac:dyDescent="0.25">
      <c r="A19" s="1">
        <v>16</v>
      </c>
      <c r="B19" s="4" t="s">
        <v>23</v>
      </c>
      <c r="C19" s="1">
        <f>COUNTIFS(Total!$F$2:$F$7043,$B19)</f>
        <v>2</v>
      </c>
    </row>
    <row r="20" spans="1:3" x14ac:dyDescent="0.25">
      <c r="A20" s="1">
        <v>17</v>
      </c>
      <c r="B20" s="4" t="s">
        <v>27</v>
      </c>
      <c r="C20" s="1">
        <f>COUNTIFS(Total!$F$2:$F$7043,$B20)</f>
        <v>0</v>
      </c>
    </row>
    <row r="21" spans="1:3" x14ac:dyDescent="0.25">
      <c r="A21" s="1">
        <v>18</v>
      </c>
      <c r="B21" s="4" t="s">
        <v>58</v>
      </c>
      <c r="C21" s="1">
        <f>COUNTIFS(Total!$F$2:$F$7043,$B21)</f>
        <v>0</v>
      </c>
    </row>
    <row r="22" spans="1:3" x14ac:dyDescent="0.25">
      <c r="A22" s="1">
        <v>19</v>
      </c>
      <c r="B22" s="4" t="s">
        <v>20</v>
      </c>
      <c r="C22" s="1">
        <f>COUNTIFS(Total!$F$2:$F$7043,$B22)</f>
        <v>10</v>
      </c>
    </row>
    <row r="23" spans="1:3" x14ac:dyDescent="0.25">
      <c r="A23" s="1">
        <v>20</v>
      </c>
      <c r="B23" s="4" t="s">
        <v>24</v>
      </c>
      <c r="C23" s="1">
        <f>COUNTIFS(Total!$F$2:$F$7043,$B23)</f>
        <v>2</v>
      </c>
    </row>
    <row r="24" spans="1:3" x14ac:dyDescent="0.25">
      <c r="A24" s="1">
        <v>21</v>
      </c>
      <c r="B24" s="4" t="s">
        <v>26</v>
      </c>
      <c r="C24" s="1">
        <f>COUNTIFS(Total!$F$2:$F$7043,$B24)</f>
        <v>0</v>
      </c>
    </row>
    <row r="25" spans="1:3" x14ac:dyDescent="0.25">
      <c r="A25" s="1">
        <v>22</v>
      </c>
      <c r="B25" s="4" t="s">
        <v>14</v>
      </c>
      <c r="C25" s="1">
        <f>COUNTIFS(Total!$F$2:$F$7043,$B25)</f>
        <v>0</v>
      </c>
    </row>
    <row r="26" spans="1:3" x14ac:dyDescent="0.25">
      <c r="A26" s="1">
        <v>23</v>
      </c>
      <c r="B26" s="4" t="s">
        <v>16</v>
      </c>
      <c r="C26" s="1">
        <f>COUNTIFS(Total!$F$2:$F$7043,$B26)</f>
        <v>0</v>
      </c>
    </row>
    <row r="27" spans="1:3" x14ac:dyDescent="0.25">
      <c r="A27" s="1">
        <v>24</v>
      </c>
      <c r="B27" s="4" t="s">
        <v>59</v>
      </c>
      <c r="C27" s="1">
        <f>COUNTIFS(Total!$F$2:$F$7043,$B27)</f>
        <v>0</v>
      </c>
    </row>
    <row r="28" spans="1:3" x14ac:dyDescent="0.25">
      <c r="A28" s="1">
        <v>25</v>
      </c>
      <c r="B28" s="4" t="s">
        <v>22</v>
      </c>
      <c r="C28" s="1">
        <f>COUNTIFS(Total!$F$2:$F$7043,$B28)</f>
        <v>5</v>
      </c>
    </row>
    <row r="29" spans="1:3" x14ac:dyDescent="0.25">
      <c r="A29" s="1">
        <v>26</v>
      </c>
      <c r="B29" s="4" t="s">
        <v>13</v>
      </c>
      <c r="C29" s="1">
        <f>COUNTIFS(Total!$F$2:$F$7043,$B29)</f>
        <v>12</v>
      </c>
    </row>
    <row r="30" spans="1:3" x14ac:dyDescent="0.25">
      <c r="A30" s="1">
        <v>27</v>
      </c>
      <c r="B30" s="4" t="s">
        <v>19</v>
      </c>
      <c r="C30" s="1">
        <f>COUNTIFS(Total!$F$2:$F$7043,$B30)</f>
        <v>1</v>
      </c>
    </row>
    <row r="31" spans="1:3" x14ac:dyDescent="0.25">
      <c r="A31" s="1">
        <v>28</v>
      </c>
      <c r="B31" s="4" t="s">
        <v>8</v>
      </c>
      <c r="C31" s="1">
        <f>COUNTIFS(Total!$F$2:$F$7043,$B31)</f>
        <v>4</v>
      </c>
    </row>
    <row r="32" spans="1:3" x14ac:dyDescent="0.25">
      <c r="A32" s="1">
        <v>29</v>
      </c>
      <c r="B32" s="4" t="s">
        <v>60</v>
      </c>
      <c r="C32" s="1">
        <f>COUNTIFS(Total!$F$2:$F$7043,$B32)</f>
        <v>0</v>
      </c>
    </row>
    <row r="33" spans="1:3" x14ac:dyDescent="0.25">
      <c r="A33" s="1"/>
      <c r="B33" s="1" t="s">
        <v>30</v>
      </c>
      <c r="C33" s="1">
        <f>SUM(C4:C32)</f>
        <v>63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78" zoomScaleNormal="78" workbookViewId="0">
      <pane ySplit="1" topLeftCell="A2" activePane="bottomLeft" state="frozen"/>
      <selection pane="bottomLeft" activeCell="A14" sqref="A14:XFD14"/>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210" x14ac:dyDescent="0.25">
      <c r="A2" s="4">
        <v>1</v>
      </c>
      <c r="B2" s="4" t="s">
        <v>206</v>
      </c>
      <c r="C2" s="4" t="s">
        <v>207</v>
      </c>
      <c r="D2" s="21">
        <v>43508</v>
      </c>
      <c r="E2" s="4" t="s">
        <v>71</v>
      </c>
      <c r="F2" s="4" t="s">
        <v>8</v>
      </c>
      <c r="G2" s="4" t="s">
        <v>208</v>
      </c>
      <c r="H2" s="4" t="s">
        <v>209</v>
      </c>
      <c r="I2" s="22"/>
      <c r="J2" s="22"/>
      <c r="K2" s="22"/>
      <c r="L2" s="22"/>
      <c r="M2" s="22"/>
    </row>
    <row r="3" spans="1:13" ht="165" x14ac:dyDescent="0.25">
      <c r="A3" s="4">
        <v>2</v>
      </c>
      <c r="B3" s="4" t="s">
        <v>219</v>
      </c>
      <c r="C3" s="4" t="s">
        <v>220</v>
      </c>
      <c r="D3" s="21">
        <v>43509</v>
      </c>
      <c r="E3" s="4" t="s">
        <v>221</v>
      </c>
      <c r="F3" s="4" t="s">
        <v>19</v>
      </c>
      <c r="G3" s="4" t="s">
        <v>222</v>
      </c>
      <c r="H3" s="4" t="s">
        <v>223</v>
      </c>
      <c r="I3" s="22"/>
      <c r="J3" s="22"/>
      <c r="K3" s="22"/>
      <c r="L3" s="22"/>
      <c r="M3" s="22"/>
    </row>
    <row r="4" spans="1:13" ht="300" x14ac:dyDescent="0.25">
      <c r="A4" s="4">
        <v>3</v>
      </c>
      <c r="B4" s="4" t="s">
        <v>288</v>
      </c>
      <c r="C4" s="4" t="s">
        <v>289</v>
      </c>
      <c r="D4" s="21">
        <v>43517</v>
      </c>
      <c r="E4" s="4" t="s">
        <v>74</v>
      </c>
      <c r="F4" s="4" t="s">
        <v>4</v>
      </c>
      <c r="G4" s="4" t="s">
        <v>290</v>
      </c>
      <c r="H4" s="4" t="s">
        <v>291</v>
      </c>
      <c r="I4" s="22"/>
      <c r="J4" s="22"/>
      <c r="K4" s="22"/>
      <c r="L4" s="22"/>
      <c r="M4" s="22"/>
    </row>
    <row r="5" spans="1:13" ht="105" x14ac:dyDescent="0.25">
      <c r="A5" s="4">
        <v>4</v>
      </c>
      <c r="B5" s="4" t="s">
        <v>167</v>
      </c>
      <c r="C5" s="4" t="s">
        <v>168</v>
      </c>
      <c r="D5" s="21">
        <v>43507</v>
      </c>
      <c r="E5" s="4" t="s">
        <v>74</v>
      </c>
      <c r="F5" s="4" t="s">
        <v>4</v>
      </c>
      <c r="G5" s="4" t="s">
        <v>169</v>
      </c>
      <c r="H5" s="4" t="s">
        <v>170</v>
      </c>
      <c r="I5" s="22"/>
      <c r="J5" s="22"/>
      <c r="K5" s="22"/>
      <c r="L5" s="22"/>
      <c r="M5" s="22"/>
    </row>
    <row r="6" spans="1:13" x14ac:dyDescent="0.25">
      <c r="A6" s="4">
        <v>5</v>
      </c>
      <c r="B6" s="4"/>
      <c r="C6" s="4"/>
      <c r="D6" s="21"/>
      <c r="E6" s="4"/>
      <c r="F6" s="4"/>
      <c r="G6" s="4"/>
      <c r="H6" s="4"/>
      <c r="I6" s="4"/>
      <c r="J6" s="4"/>
      <c r="K6" s="4"/>
      <c r="L6" s="21"/>
      <c r="M6" s="4"/>
    </row>
    <row r="7" spans="1:13" x14ac:dyDescent="0.25">
      <c r="A7" s="4">
        <v>6</v>
      </c>
      <c r="B7" s="4"/>
      <c r="C7" s="4"/>
      <c r="D7" s="21"/>
      <c r="E7" s="4"/>
      <c r="F7" s="4"/>
      <c r="G7" s="4"/>
      <c r="H7" s="4"/>
      <c r="I7" s="4"/>
      <c r="J7" s="4"/>
      <c r="K7" s="4"/>
      <c r="L7" s="21"/>
      <c r="M7" s="4"/>
    </row>
    <row r="8" spans="1:13" x14ac:dyDescent="0.25">
      <c r="A8" s="4">
        <v>7</v>
      </c>
      <c r="B8" s="4"/>
      <c r="C8" s="4"/>
      <c r="D8" s="21"/>
      <c r="E8" s="4"/>
      <c r="F8" s="4"/>
      <c r="G8" s="4"/>
      <c r="H8" s="4"/>
      <c r="I8" s="4"/>
      <c r="J8" s="4"/>
      <c r="K8" s="4"/>
      <c r="L8" s="21"/>
      <c r="M8" s="4"/>
    </row>
    <row r="9" spans="1:13" x14ac:dyDescent="0.25">
      <c r="A9" s="4">
        <v>8</v>
      </c>
      <c r="B9" s="4"/>
      <c r="C9" s="4"/>
      <c r="D9" s="21"/>
      <c r="E9" s="4"/>
      <c r="F9" s="4"/>
      <c r="G9" s="4"/>
      <c r="H9" s="4"/>
      <c r="I9" s="4"/>
      <c r="J9" s="4"/>
      <c r="K9" s="4"/>
      <c r="L9" s="21"/>
      <c r="M9" s="4"/>
    </row>
    <row r="10" spans="1:13" x14ac:dyDescent="0.25">
      <c r="A10" s="4">
        <v>9</v>
      </c>
      <c r="B10" s="4"/>
      <c r="C10" s="4"/>
      <c r="D10" s="21"/>
      <c r="E10" s="4"/>
      <c r="F10" s="4"/>
      <c r="G10" s="4"/>
      <c r="H10" s="4"/>
      <c r="I10" s="4"/>
      <c r="J10" s="4"/>
      <c r="K10" s="4"/>
      <c r="L10" s="21"/>
      <c r="M10" s="4"/>
    </row>
    <row r="11" spans="1:13" x14ac:dyDescent="0.25">
      <c r="A11" s="4">
        <v>10</v>
      </c>
      <c r="B11" s="4"/>
      <c r="C11" s="4"/>
      <c r="D11" s="21"/>
      <c r="E11" s="4"/>
      <c r="F11" s="4"/>
      <c r="G11" s="4"/>
      <c r="H11" s="4"/>
      <c r="I11" s="4"/>
      <c r="J11" s="4"/>
      <c r="K11" s="4"/>
      <c r="L11" s="21"/>
      <c r="M11" s="4"/>
    </row>
    <row r="12" spans="1:13" x14ac:dyDescent="0.25">
      <c r="A12" s="4">
        <v>11</v>
      </c>
      <c r="B12" s="4"/>
      <c r="C12" s="4"/>
      <c r="D12" s="21"/>
      <c r="E12" s="4"/>
      <c r="F12" s="4"/>
      <c r="G12" s="4"/>
      <c r="H12" s="4"/>
      <c r="I12" s="4"/>
      <c r="J12" s="4"/>
      <c r="K12" s="4"/>
      <c r="L12" s="21"/>
      <c r="M12" s="4"/>
    </row>
    <row r="13" spans="1:13" x14ac:dyDescent="0.25">
      <c r="A13" s="4">
        <v>12</v>
      </c>
      <c r="B13" s="4"/>
      <c r="C13" s="4"/>
      <c r="D13" s="21"/>
      <c r="E13" s="4"/>
      <c r="F13" s="4"/>
      <c r="G13" s="4"/>
      <c r="H13" s="4"/>
      <c r="I13" s="4"/>
      <c r="J13" s="4"/>
      <c r="K13" s="4"/>
      <c r="L13" s="21"/>
      <c r="M13" s="4"/>
    </row>
  </sheetData>
  <autoFilter ref="A1:M13">
    <sortState ref="A2:M7">
      <sortCondition ref="F2:F7"/>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78" zoomScaleNormal="78" workbookViewId="0">
      <pane ySplit="1" topLeftCell="A2" activePane="bottomLeft" state="frozen"/>
      <selection pane="bottomLeft" activeCell="A14" sqref="A14:XFD21"/>
    </sheetView>
  </sheetViews>
  <sheetFormatPr defaultRowHeight="15" x14ac:dyDescent="0.25"/>
  <cols>
    <col min="1" max="1" width="4.85546875" customWidth="1"/>
    <col min="2" max="2" width="14.570312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05" x14ac:dyDescent="0.25">
      <c r="A2" s="4">
        <v>1</v>
      </c>
      <c r="B2" s="4" t="s">
        <v>279</v>
      </c>
      <c r="C2" s="4" t="s">
        <v>280</v>
      </c>
      <c r="D2" s="21">
        <v>43516</v>
      </c>
      <c r="E2" s="4" t="s">
        <v>281</v>
      </c>
      <c r="F2" s="4" t="s">
        <v>18</v>
      </c>
      <c r="G2" s="4" t="s">
        <v>282</v>
      </c>
      <c r="H2" s="4" t="s">
        <v>283</v>
      </c>
      <c r="I2" s="22"/>
      <c r="J2" s="22"/>
      <c r="K2" s="22"/>
      <c r="L2" s="22"/>
      <c r="M2" s="22"/>
    </row>
    <row r="3" spans="1:13" ht="409.5" x14ac:dyDescent="0.25">
      <c r="A3" s="4">
        <v>2</v>
      </c>
      <c r="B3" s="4" t="s">
        <v>331</v>
      </c>
      <c r="C3" s="4" t="s">
        <v>332</v>
      </c>
      <c r="D3" s="21">
        <v>43523</v>
      </c>
      <c r="E3" s="4" t="s">
        <v>333</v>
      </c>
      <c r="F3" s="4" t="s">
        <v>18</v>
      </c>
      <c r="G3" s="4" t="s">
        <v>334</v>
      </c>
      <c r="H3" s="4" t="s">
        <v>335</v>
      </c>
      <c r="I3" s="22"/>
      <c r="J3" s="22"/>
      <c r="K3" s="22"/>
      <c r="L3" s="22"/>
      <c r="M3" s="22"/>
    </row>
    <row r="4" spans="1:13" ht="75" x14ac:dyDescent="0.25">
      <c r="A4" s="4">
        <v>3</v>
      </c>
      <c r="B4" s="4" t="s">
        <v>336</v>
      </c>
      <c r="C4" s="4" t="s">
        <v>337</v>
      </c>
      <c r="D4" s="21">
        <v>43523</v>
      </c>
      <c r="E4" s="4" t="s">
        <v>281</v>
      </c>
      <c r="F4" s="4" t="s">
        <v>9</v>
      </c>
      <c r="G4" s="4" t="s">
        <v>338</v>
      </c>
      <c r="H4" s="4" t="s">
        <v>339</v>
      </c>
      <c r="I4" s="22"/>
      <c r="J4" s="22"/>
      <c r="K4" s="22"/>
      <c r="L4" s="22"/>
      <c r="M4" s="22"/>
    </row>
    <row r="5" spans="1:13" ht="60" x14ac:dyDescent="0.25">
      <c r="A5" s="4">
        <v>4</v>
      </c>
      <c r="B5" s="4" t="s">
        <v>197</v>
      </c>
      <c r="C5" s="4" t="s">
        <v>198</v>
      </c>
      <c r="D5" s="21">
        <v>43508</v>
      </c>
      <c r="E5" s="4" t="s">
        <v>199</v>
      </c>
      <c r="F5" s="4" t="s">
        <v>13</v>
      </c>
      <c r="G5" s="4" t="s">
        <v>200</v>
      </c>
      <c r="H5" s="4" t="s">
        <v>201</v>
      </c>
      <c r="I5" s="22"/>
      <c r="J5" s="22"/>
      <c r="K5" s="22"/>
      <c r="L5" s="22"/>
      <c r="M5" s="22"/>
    </row>
    <row r="6" spans="1:13" x14ac:dyDescent="0.25">
      <c r="A6" s="4">
        <v>5</v>
      </c>
      <c r="B6" s="4"/>
      <c r="C6" s="4"/>
      <c r="D6" s="21"/>
      <c r="E6" s="4"/>
      <c r="F6" s="4"/>
      <c r="G6" s="4"/>
      <c r="H6" s="4"/>
      <c r="I6" s="4"/>
      <c r="J6" s="4"/>
      <c r="K6" s="4"/>
      <c r="L6" s="21"/>
      <c r="M6" s="4"/>
    </row>
    <row r="7" spans="1:13" x14ac:dyDescent="0.25">
      <c r="A7" s="4">
        <v>6</v>
      </c>
      <c r="B7" s="4"/>
      <c r="C7" s="4"/>
      <c r="D7" s="21"/>
      <c r="E7" s="4"/>
      <c r="F7" s="4"/>
      <c r="G7" s="4"/>
      <c r="H7" s="4"/>
      <c r="I7" s="4"/>
      <c r="J7" s="4"/>
      <c r="K7" s="4"/>
      <c r="L7" s="21"/>
      <c r="M7" s="4"/>
    </row>
    <row r="8" spans="1:13" x14ac:dyDescent="0.25">
      <c r="A8" s="4">
        <v>7</v>
      </c>
      <c r="B8" s="4"/>
      <c r="C8" s="4"/>
      <c r="D8" s="21"/>
      <c r="E8" s="4"/>
      <c r="F8" s="4"/>
      <c r="G8" s="4"/>
      <c r="H8" s="4"/>
      <c r="I8" s="4"/>
      <c r="J8" s="4"/>
      <c r="K8" s="4"/>
      <c r="L8" s="21"/>
      <c r="M8" s="4"/>
    </row>
    <row r="9" spans="1:13" x14ac:dyDescent="0.25">
      <c r="A9" s="4">
        <v>8</v>
      </c>
      <c r="B9" s="4"/>
      <c r="C9" s="4"/>
      <c r="D9" s="21"/>
      <c r="E9" s="4"/>
      <c r="F9" s="4"/>
      <c r="G9" s="4"/>
      <c r="H9" s="4"/>
      <c r="I9" s="4"/>
      <c r="J9" s="4"/>
      <c r="K9" s="4"/>
      <c r="L9" s="21"/>
      <c r="M9" s="4"/>
    </row>
    <row r="10" spans="1:13" x14ac:dyDescent="0.25">
      <c r="A10" s="4">
        <v>9</v>
      </c>
      <c r="B10" s="4"/>
      <c r="C10" s="4"/>
      <c r="D10" s="21"/>
      <c r="E10" s="4"/>
      <c r="F10" s="4"/>
      <c r="G10" s="4"/>
      <c r="H10" s="4"/>
      <c r="I10" s="4"/>
      <c r="J10" s="4"/>
      <c r="K10" s="4"/>
      <c r="L10" s="21"/>
      <c r="M10" s="4"/>
    </row>
    <row r="11" spans="1:13" x14ac:dyDescent="0.25">
      <c r="A11" s="4">
        <v>10</v>
      </c>
      <c r="B11" s="4"/>
      <c r="C11" s="4"/>
      <c r="D11" s="21"/>
      <c r="E11" s="4"/>
      <c r="F11" s="4"/>
      <c r="G11" s="4"/>
      <c r="H11" s="4"/>
      <c r="I11" s="4"/>
      <c r="J11" s="4"/>
      <c r="K11" s="4"/>
      <c r="L11" s="21"/>
      <c r="M11" s="4"/>
    </row>
    <row r="12" spans="1:13" x14ac:dyDescent="0.25">
      <c r="A12" s="4">
        <v>11</v>
      </c>
      <c r="B12" s="4"/>
      <c r="C12" s="4"/>
      <c r="D12" s="21"/>
      <c r="E12" s="4"/>
      <c r="F12" s="4"/>
      <c r="G12" s="4"/>
      <c r="H12" s="4"/>
      <c r="I12" s="4"/>
      <c r="J12" s="4"/>
      <c r="K12" s="4"/>
      <c r="L12" s="21"/>
      <c r="M12" s="4"/>
    </row>
    <row r="13" spans="1:13" x14ac:dyDescent="0.25">
      <c r="A13" s="4">
        <v>12</v>
      </c>
      <c r="B13" s="4"/>
      <c r="C13" s="4"/>
      <c r="D13" s="21"/>
      <c r="E13" s="4"/>
      <c r="F13" s="4"/>
      <c r="G13" s="4"/>
      <c r="H13" s="4"/>
      <c r="I13" s="4"/>
      <c r="J13" s="4"/>
      <c r="K13" s="4"/>
      <c r="L13" s="21"/>
      <c r="M13" s="4"/>
    </row>
  </sheetData>
  <autoFilter ref="A1:M13">
    <sortState ref="A2:M16">
      <sortCondition ref="F2:F1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zoomScale="78" zoomScaleNormal="78" workbookViewId="0">
      <pane ySplit="1" topLeftCell="A9" activePane="bottomLeft" state="frozen"/>
      <selection pane="bottomLeft" activeCell="A17" sqref="A17:XFD18"/>
    </sheetView>
  </sheetViews>
  <sheetFormatPr defaultRowHeight="15" x14ac:dyDescent="0.25"/>
  <cols>
    <col min="1" max="1" width="4.85546875" customWidth="1"/>
    <col min="2" max="2" width="1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240" x14ac:dyDescent="0.25">
      <c r="A2" s="4">
        <v>1</v>
      </c>
      <c r="B2" s="4" t="s">
        <v>266</v>
      </c>
      <c r="C2" s="4" t="s">
        <v>267</v>
      </c>
      <c r="D2" s="21">
        <v>43515</v>
      </c>
      <c r="E2" s="4" t="s">
        <v>69</v>
      </c>
      <c r="F2" s="4" t="s">
        <v>15</v>
      </c>
      <c r="G2" s="4" t="s">
        <v>268</v>
      </c>
      <c r="H2" s="4" t="s">
        <v>269</v>
      </c>
      <c r="I2" s="22"/>
      <c r="J2" s="22"/>
      <c r="K2" s="22"/>
      <c r="L2" s="22"/>
      <c r="M2" s="22"/>
    </row>
    <row r="3" spans="1:13" ht="255" x14ac:dyDescent="0.25">
      <c r="A3" s="15">
        <v>2</v>
      </c>
      <c r="B3" s="4" t="s">
        <v>245</v>
      </c>
      <c r="C3" s="4" t="s">
        <v>246</v>
      </c>
      <c r="D3" s="21">
        <v>43510</v>
      </c>
      <c r="E3" s="4" t="s">
        <v>72</v>
      </c>
      <c r="F3" s="4" t="s">
        <v>8</v>
      </c>
      <c r="G3" s="4" t="s">
        <v>247</v>
      </c>
      <c r="H3" s="4" t="s">
        <v>248</v>
      </c>
      <c r="I3" s="22"/>
      <c r="J3" s="22"/>
      <c r="K3" s="22"/>
      <c r="L3" s="22"/>
      <c r="M3" s="22"/>
    </row>
    <row r="4" spans="1:13" ht="150" x14ac:dyDescent="0.25">
      <c r="A4" s="4">
        <v>3</v>
      </c>
      <c r="B4" s="4" t="s">
        <v>148</v>
      </c>
      <c r="C4" s="4" t="s">
        <v>149</v>
      </c>
      <c r="D4" s="21">
        <v>43503</v>
      </c>
      <c r="E4" s="4" t="s">
        <v>70</v>
      </c>
      <c r="F4" s="4" t="s">
        <v>20</v>
      </c>
      <c r="G4" s="4" t="s">
        <v>150</v>
      </c>
      <c r="H4" s="4" t="s">
        <v>151</v>
      </c>
      <c r="I4" s="22"/>
      <c r="J4" s="22"/>
      <c r="K4" s="22"/>
      <c r="L4" s="22"/>
      <c r="M4" s="22"/>
    </row>
    <row r="5" spans="1:13" ht="180" x14ac:dyDescent="0.25">
      <c r="A5" s="15">
        <v>4</v>
      </c>
      <c r="B5" s="4" t="s">
        <v>327</v>
      </c>
      <c r="C5" s="4" t="s">
        <v>328</v>
      </c>
      <c r="D5" s="21">
        <v>43522</v>
      </c>
      <c r="E5" s="4" t="s">
        <v>70</v>
      </c>
      <c r="F5" s="4" t="s">
        <v>18</v>
      </c>
      <c r="G5" s="4" t="s">
        <v>329</v>
      </c>
      <c r="H5" s="4" t="s">
        <v>330</v>
      </c>
      <c r="I5" s="22"/>
      <c r="J5" s="22"/>
      <c r="K5" s="22"/>
      <c r="L5" s="22"/>
      <c r="M5" s="22"/>
    </row>
    <row r="6" spans="1:13" ht="165" x14ac:dyDescent="0.25">
      <c r="A6" s="4">
        <v>5</v>
      </c>
      <c r="B6" s="4" t="s">
        <v>340</v>
      </c>
      <c r="C6" s="4" t="s">
        <v>341</v>
      </c>
      <c r="D6" s="21">
        <v>43524</v>
      </c>
      <c r="E6" s="4" t="s">
        <v>342</v>
      </c>
      <c r="F6" s="4" t="s">
        <v>18</v>
      </c>
      <c r="G6" s="4" t="s">
        <v>343</v>
      </c>
      <c r="H6" s="4" t="s">
        <v>344</v>
      </c>
      <c r="I6" s="22"/>
      <c r="J6" s="22"/>
      <c r="K6" s="22"/>
      <c r="L6" s="22"/>
      <c r="M6" s="22"/>
    </row>
    <row r="7" spans="1:13" ht="75" x14ac:dyDescent="0.25">
      <c r="A7" s="15">
        <v>6</v>
      </c>
      <c r="B7" s="4" t="s">
        <v>310</v>
      </c>
      <c r="C7" s="4" t="s">
        <v>311</v>
      </c>
      <c r="D7" s="21">
        <v>43522</v>
      </c>
      <c r="E7" s="4" t="s">
        <v>70</v>
      </c>
      <c r="F7" s="4" t="s">
        <v>18</v>
      </c>
      <c r="G7" s="4" t="s">
        <v>312</v>
      </c>
      <c r="H7" s="4" t="s">
        <v>313</v>
      </c>
      <c r="I7" s="22"/>
      <c r="J7" s="22"/>
      <c r="K7" s="22"/>
      <c r="L7" s="22"/>
      <c r="M7" s="22"/>
    </row>
    <row r="8" spans="1:13" ht="180" x14ac:dyDescent="0.25">
      <c r="A8" s="4">
        <v>7</v>
      </c>
      <c r="B8" s="4" t="s">
        <v>241</v>
      </c>
      <c r="C8" s="4" t="s">
        <v>242</v>
      </c>
      <c r="D8" s="21">
        <v>43510</v>
      </c>
      <c r="E8" s="4" t="s">
        <v>72</v>
      </c>
      <c r="F8" s="4" t="s">
        <v>13</v>
      </c>
      <c r="G8" s="4" t="s">
        <v>243</v>
      </c>
      <c r="H8" s="4" t="s">
        <v>244</v>
      </c>
      <c r="I8" s="22"/>
      <c r="J8" s="22"/>
      <c r="K8" s="22"/>
      <c r="L8" s="22"/>
      <c r="M8" s="22"/>
    </row>
    <row r="9" spans="1:13" x14ac:dyDescent="0.25">
      <c r="A9" s="15">
        <v>8</v>
      </c>
      <c r="B9" s="4"/>
      <c r="C9" s="4"/>
      <c r="D9" s="21"/>
      <c r="E9" s="4"/>
      <c r="F9" s="4"/>
      <c r="G9" s="4"/>
      <c r="H9" s="4"/>
      <c r="I9" s="4"/>
      <c r="J9" s="4"/>
      <c r="K9" s="4"/>
      <c r="L9" s="21"/>
      <c r="M9" s="4"/>
    </row>
    <row r="10" spans="1:13" x14ac:dyDescent="0.25">
      <c r="A10" s="4">
        <v>9</v>
      </c>
      <c r="B10" s="4"/>
      <c r="C10" s="4"/>
      <c r="D10" s="21"/>
      <c r="E10" s="4"/>
      <c r="F10" s="4"/>
      <c r="G10" s="4"/>
      <c r="H10" s="4"/>
      <c r="I10" s="4"/>
      <c r="J10" s="4"/>
      <c r="K10" s="4"/>
      <c r="L10" s="21"/>
      <c r="M10" s="4"/>
    </row>
    <row r="11" spans="1:13" x14ac:dyDescent="0.25">
      <c r="A11" s="15">
        <v>10</v>
      </c>
      <c r="B11" s="4"/>
      <c r="C11" s="4"/>
      <c r="D11" s="21"/>
      <c r="E11" s="4"/>
      <c r="F11" s="4"/>
      <c r="G11" s="4"/>
      <c r="H11" s="4"/>
      <c r="I11" s="4"/>
      <c r="J11" s="4"/>
      <c r="K11" s="4"/>
      <c r="L11" s="21"/>
      <c r="M11" s="4"/>
    </row>
    <row r="12" spans="1:13" x14ac:dyDescent="0.25">
      <c r="A12" s="4">
        <v>11</v>
      </c>
      <c r="B12" s="4"/>
      <c r="C12" s="4"/>
      <c r="D12" s="21"/>
      <c r="E12" s="4"/>
      <c r="F12" s="4"/>
      <c r="G12" s="4"/>
      <c r="H12" s="4"/>
      <c r="I12" s="4"/>
      <c r="J12" s="4"/>
      <c r="K12" s="4"/>
      <c r="L12" s="21"/>
      <c r="M12" s="4"/>
    </row>
    <row r="13" spans="1:13" x14ac:dyDescent="0.25">
      <c r="A13" s="15">
        <v>12</v>
      </c>
      <c r="B13" s="4"/>
      <c r="C13" s="4"/>
      <c r="D13" s="21"/>
      <c r="E13" s="4"/>
      <c r="F13" s="4"/>
      <c r="G13" s="4"/>
      <c r="H13" s="4"/>
      <c r="I13" s="4"/>
      <c r="J13" s="4"/>
      <c r="K13" s="4"/>
      <c r="L13" s="21"/>
      <c r="M13" s="4"/>
    </row>
    <row r="14" spans="1:13" x14ac:dyDescent="0.25">
      <c r="A14" s="4">
        <v>13</v>
      </c>
      <c r="B14" s="4"/>
      <c r="C14" s="4"/>
      <c r="D14" s="21"/>
      <c r="E14" s="4"/>
      <c r="F14" s="4"/>
      <c r="G14" s="4"/>
      <c r="H14" s="4"/>
      <c r="I14" s="4"/>
      <c r="J14" s="4"/>
      <c r="K14" s="4"/>
      <c r="L14" s="21"/>
      <c r="M14" s="4"/>
    </row>
    <row r="15" spans="1:13" x14ac:dyDescent="0.25">
      <c r="A15" s="15">
        <v>14</v>
      </c>
      <c r="B15" s="4"/>
      <c r="C15" s="4"/>
      <c r="D15" s="21"/>
      <c r="E15" s="4"/>
      <c r="F15" s="4"/>
      <c r="G15" s="4"/>
      <c r="H15" s="4"/>
      <c r="I15" s="4"/>
      <c r="J15" s="4"/>
      <c r="K15" s="4"/>
      <c r="L15" s="21"/>
      <c r="M15" s="4"/>
    </row>
    <row r="16" spans="1:13" x14ac:dyDescent="0.25">
      <c r="A16" s="4">
        <v>15</v>
      </c>
      <c r="B16" s="4"/>
      <c r="C16" s="4"/>
      <c r="D16" s="21"/>
      <c r="E16" s="4"/>
      <c r="F16" s="4"/>
      <c r="G16" s="4"/>
      <c r="H16" s="4"/>
      <c r="I16" s="4"/>
      <c r="J16" s="4"/>
      <c r="K16" s="4"/>
      <c r="L16" s="21"/>
      <c r="M16" s="4"/>
    </row>
  </sheetData>
  <autoFilter ref="A1:M16">
    <sortState ref="A2:M176">
      <sortCondition ref="F2:F17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78" zoomScaleNormal="78" workbookViewId="0">
      <pane ySplit="1" topLeftCell="A2" activePane="bottomLeft" state="frozen"/>
      <selection pane="bottomLeft" activeCell="B2" sqref="B2:H4"/>
    </sheetView>
  </sheetViews>
  <sheetFormatPr defaultRowHeight="15" x14ac:dyDescent="0.25"/>
  <cols>
    <col min="1" max="1" width="4.85546875" customWidth="1"/>
    <col min="2" max="2" width="1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x14ac:dyDescent="0.25">
      <c r="A2" s="4">
        <v>1</v>
      </c>
      <c r="B2" s="4"/>
      <c r="C2" s="4"/>
      <c r="D2" s="21"/>
      <c r="E2" s="4"/>
      <c r="F2" s="4"/>
      <c r="G2" s="4"/>
      <c r="H2" s="4"/>
      <c r="I2" s="4"/>
      <c r="J2" s="4"/>
      <c r="K2" s="4"/>
      <c r="L2" s="21"/>
      <c r="M2" s="4"/>
    </row>
    <row r="3" spans="1:13" x14ac:dyDescent="0.25">
      <c r="A3" s="15">
        <v>2</v>
      </c>
      <c r="B3" s="4"/>
      <c r="C3" s="4"/>
      <c r="D3" s="21"/>
      <c r="E3" s="4"/>
      <c r="F3" s="4"/>
      <c r="G3" s="4"/>
      <c r="H3" s="4"/>
      <c r="I3" s="4"/>
      <c r="J3" s="4"/>
      <c r="K3" s="4"/>
      <c r="L3" s="21"/>
      <c r="M3" s="4"/>
    </row>
    <row r="4" spans="1:13" x14ac:dyDescent="0.25">
      <c r="A4" s="4">
        <v>3</v>
      </c>
      <c r="B4" s="4"/>
      <c r="C4" s="4"/>
      <c r="D4" s="21"/>
      <c r="E4" s="4"/>
      <c r="F4" s="4"/>
      <c r="G4" s="4"/>
      <c r="H4" s="4"/>
      <c r="I4" s="4"/>
      <c r="J4" s="4"/>
      <c r="K4" s="4"/>
      <c r="L4" s="21"/>
      <c r="M4" s="4"/>
    </row>
    <row r="5" spans="1:13" x14ac:dyDescent="0.25">
      <c r="A5" s="15">
        <v>4</v>
      </c>
      <c r="B5" s="4"/>
      <c r="C5" s="4"/>
      <c r="D5" s="21"/>
      <c r="E5" s="4"/>
      <c r="F5" s="4"/>
      <c r="G5" s="4"/>
      <c r="H5" s="4"/>
      <c r="I5" s="4"/>
      <c r="J5" s="4"/>
      <c r="K5" s="4"/>
      <c r="L5" s="4"/>
      <c r="M5" s="4"/>
    </row>
    <row r="6" spans="1:13" x14ac:dyDescent="0.25">
      <c r="A6" s="4">
        <v>5</v>
      </c>
      <c r="B6" s="4"/>
      <c r="C6" s="4"/>
      <c r="D6" s="21"/>
      <c r="E6" s="4"/>
      <c r="F6" s="4"/>
      <c r="G6" s="4"/>
      <c r="H6" s="4"/>
      <c r="I6" s="4"/>
      <c r="J6" s="4"/>
      <c r="K6" s="4"/>
      <c r="L6" s="4"/>
      <c r="M6" s="4"/>
    </row>
    <row r="7" spans="1:13" x14ac:dyDescent="0.25">
      <c r="A7" s="15">
        <v>6</v>
      </c>
      <c r="B7" s="4"/>
      <c r="C7" s="4"/>
      <c r="D7" s="21"/>
      <c r="E7" s="4"/>
      <c r="F7" s="4"/>
      <c r="G7" s="4"/>
      <c r="H7" s="4"/>
      <c r="I7" s="4"/>
      <c r="J7" s="4"/>
      <c r="K7" s="4"/>
      <c r="L7" s="4"/>
      <c r="M7" s="4"/>
    </row>
    <row r="8" spans="1:13" x14ac:dyDescent="0.25">
      <c r="A8" s="4">
        <v>7</v>
      </c>
      <c r="B8" s="4"/>
      <c r="C8" s="4"/>
      <c r="D8" s="21"/>
      <c r="E8" s="4"/>
      <c r="F8" s="4"/>
      <c r="G8" s="4"/>
      <c r="H8" s="4"/>
      <c r="I8" s="4"/>
      <c r="J8" s="4"/>
      <c r="K8" s="4"/>
      <c r="L8" s="4"/>
      <c r="M8" s="4"/>
    </row>
    <row r="9" spans="1:13" x14ac:dyDescent="0.25">
      <c r="A9" s="15">
        <v>8</v>
      </c>
      <c r="B9" s="4"/>
      <c r="C9" s="4"/>
      <c r="D9" s="19"/>
      <c r="E9" s="4"/>
      <c r="F9" s="4"/>
      <c r="G9" s="4"/>
      <c r="H9" s="4"/>
      <c r="I9" s="20"/>
      <c r="J9" s="20"/>
      <c r="K9" s="20"/>
      <c r="L9" s="20"/>
      <c r="M9" s="20"/>
    </row>
    <row r="10" spans="1:13" x14ac:dyDescent="0.25">
      <c r="A10" s="4">
        <v>9</v>
      </c>
      <c r="B10" s="4"/>
      <c r="C10" s="4"/>
      <c r="D10" s="19"/>
      <c r="E10" s="4"/>
      <c r="F10" s="4"/>
      <c r="G10" s="4"/>
      <c r="H10" s="4"/>
      <c r="I10" s="20"/>
      <c r="J10" s="20"/>
      <c r="K10" s="20"/>
      <c r="L10" s="20"/>
      <c r="M10" s="20"/>
    </row>
    <row r="11" spans="1:13" x14ac:dyDescent="0.25">
      <c r="A11" s="15">
        <v>10</v>
      </c>
      <c r="B11" s="4"/>
      <c r="C11" s="4"/>
      <c r="D11" s="19"/>
      <c r="E11" s="4"/>
      <c r="F11" s="4"/>
      <c r="G11" s="4"/>
      <c r="H11" s="4"/>
      <c r="I11" s="20"/>
      <c r="J11" s="20"/>
      <c r="K11" s="20"/>
      <c r="L11" s="20"/>
      <c r="M11" s="20"/>
    </row>
  </sheetData>
  <autoFilter ref="A1:M2">
    <sortState ref="A2:M176">
      <sortCondition ref="F2:F17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78" zoomScaleNormal="78" workbookViewId="0">
      <pane ySplit="1" topLeftCell="A5" activePane="bottomLeft" state="frozen"/>
      <selection pane="bottomLeft" activeCell="A14" sqref="A14:XFD16"/>
    </sheetView>
  </sheetViews>
  <sheetFormatPr defaultRowHeight="15" x14ac:dyDescent="0.25"/>
  <cols>
    <col min="1" max="1" width="6.71093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85546875" customWidth="1"/>
    <col min="13" max="13" width="28.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35" x14ac:dyDescent="0.25">
      <c r="A2" s="14">
        <v>1</v>
      </c>
      <c r="B2" s="4" t="s">
        <v>301</v>
      </c>
      <c r="C2" s="4" t="s">
        <v>302</v>
      </c>
      <c r="D2" s="21">
        <v>43521</v>
      </c>
      <c r="E2" s="4" t="s">
        <v>303</v>
      </c>
      <c r="F2" s="4" t="s">
        <v>4</v>
      </c>
      <c r="G2" s="4" t="s">
        <v>304</v>
      </c>
      <c r="H2" s="4" t="s">
        <v>305</v>
      </c>
      <c r="I2" s="22"/>
      <c r="J2" s="22"/>
      <c r="K2" s="22"/>
      <c r="L2" s="22"/>
      <c r="M2" s="22"/>
    </row>
    <row r="3" spans="1:13" ht="180" x14ac:dyDescent="0.25">
      <c r="A3" s="14">
        <v>2</v>
      </c>
      <c r="B3" s="4" t="s">
        <v>237</v>
      </c>
      <c r="C3" s="4" t="s">
        <v>238</v>
      </c>
      <c r="D3" s="21">
        <v>43510</v>
      </c>
      <c r="E3" s="4" t="s">
        <v>194</v>
      </c>
      <c r="F3" s="4" t="s">
        <v>4</v>
      </c>
      <c r="G3" s="4" t="s">
        <v>239</v>
      </c>
      <c r="H3" s="4" t="s">
        <v>240</v>
      </c>
      <c r="I3" s="22"/>
      <c r="J3" s="22"/>
      <c r="K3" s="22"/>
      <c r="L3" s="22"/>
      <c r="M3" s="22"/>
    </row>
    <row r="4" spans="1:13" ht="180" x14ac:dyDescent="0.25">
      <c r="A4" s="14">
        <v>3</v>
      </c>
      <c r="B4" s="4" t="s">
        <v>192</v>
      </c>
      <c r="C4" s="4" t="s">
        <v>193</v>
      </c>
      <c r="D4" s="21">
        <v>43508</v>
      </c>
      <c r="E4" s="4" t="s">
        <v>194</v>
      </c>
      <c r="F4" s="4" t="s">
        <v>17</v>
      </c>
      <c r="G4" s="4" t="s">
        <v>195</v>
      </c>
      <c r="H4" s="4" t="s">
        <v>196</v>
      </c>
      <c r="I4" s="22"/>
      <c r="J4" s="22"/>
      <c r="K4" s="22"/>
      <c r="L4" s="22"/>
      <c r="M4" s="22"/>
    </row>
    <row r="5" spans="1:13" x14ac:dyDescent="0.25">
      <c r="A5" s="14">
        <v>4</v>
      </c>
      <c r="B5" s="4"/>
      <c r="C5" s="4"/>
      <c r="D5" s="21"/>
      <c r="E5" s="4"/>
      <c r="F5" s="4"/>
      <c r="G5" s="4"/>
      <c r="H5" s="4"/>
      <c r="I5" s="4"/>
      <c r="J5" s="4"/>
      <c r="K5" s="4"/>
      <c r="L5" s="21"/>
      <c r="M5" s="4"/>
    </row>
    <row r="6" spans="1:13" x14ac:dyDescent="0.25">
      <c r="A6" s="14">
        <v>5</v>
      </c>
      <c r="B6" s="4"/>
      <c r="C6" s="4"/>
      <c r="D6" s="21"/>
      <c r="E6" s="4"/>
      <c r="F6" s="4"/>
      <c r="G6" s="4"/>
      <c r="H6" s="4"/>
      <c r="I6" s="4"/>
      <c r="J6" s="4"/>
      <c r="K6" s="4"/>
      <c r="L6" s="21"/>
      <c r="M6" s="4"/>
    </row>
    <row r="7" spans="1:13" x14ac:dyDescent="0.25">
      <c r="A7" s="14">
        <v>6</v>
      </c>
      <c r="B7" s="4"/>
      <c r="C7" s="4"/>
      <c r="D7" s="21"/>
      <c r="E7" s="4"/>
      <c r="F7" s="4"/>
      <c r="G7" s="4"/>
      <c r="H7" s="4"/>
      <c r="I7" s="4"/>
      <c r="J7" s="4"/>
      <c r="K7" s="4"/>
      <c r="L7" s="21"/>
      <c r="M7" s="4"/>
    </row>
    <row r="8" spans="1:13" x14ac:dyDescent="0.25">
      <c r="A8" s="14">
        <v>7</v>
      </c>
      <c r="B8" s="4"/>
      <c r="C8" s="4"/>
      <c r="D8" s="21"/>
      <c r="E8" s="4"/>
      <c r="F8" s="4"/>
      <c r="G8" s="4"/>
      <c r="H8" s="4"/>
      <c r="I8" s="4"/>
      <c r="J8" s="4"/>
      <c r="K8" s="4"/>
      <c r="L8" s="21"/>
      <c r="M8" s="4"/>
    </row>
    <row r="9" spans="1:13" x14ac:dyDescent="0.25">
      <c r="A9" s="14">
        <v>8</v>
      </c>
      <c r="B9" s="4"/>
      <c r="C9" s="4"/>
      <c r="D9" s="21"/>
      <c r="E9" s="4"/>
      <c r="F9" s="4"/>
      <c r="G9" s="4"/>
      <c r="H9" s="4"/>
      <c r="I9" s="4"/>
      <c r="J9" s="4"/>
      <c r="K9" s="4"/>
      <c r="L9" s="21"/>
      <c r="M9" s="4"/>
    </row>
    <row r="10" spans="1:13" x14ac:dyDescent="0.25">
      <c r="A10" s="14">
        <v>9</v>
      </c>
      <c r="B10" s="4"/>
      <c r="C10" s="4"/>
      <c r="D10" s="21"/>
      <c r="E10" s="4"/>
      <c r="F10" s="4"/>
      <c r="G10" s="4"/>
      <c r="H10" s="4"/>
      <c r="I10" s="4"/>
      <c r="J10" s="4"/>
      <c r="K10" s="4"/>
      <c r="L10" s="21"/>
      <c r="M10" s="4"/>
    </row>
    <row r="11" spans="1:13" x14ac:dyDescent="0.25">
      <c r="A11" s="14">
        <v>10</v>
      </c>
      <c r="B11" s="4"/>
      <c r="C11" s="4"/>
      <c r="D11" s="21"/>
      <c r="E11" s="4"/>
      <c r="F11" s="4"/>
      <c r="G11" s="4"/>
      <c r="H11" s="4"/>
      <c r="I11" s="4"/>
      <c r="J11" s="4"/>
      <c r="K11" s="4"/>
      <c r="L11" s="21"/>
      <c r="M11" s="4"/>
    </row>
    <row r="12" spans="1:13" x14ac:dyDescent="0.25">
      <c r="A12" s="14">
        <v>11</v>
      </c>
      <c r="B12" s="4"/>
      <c r="C12" s="4"/>
      <c r="D12" s="21"/>
      <c r="E12" s="4"/>
      <c r="F12" s="4"/>
      <c r="G12" s="4"/>
      <c r="H12" s="4"/>
      <c r="I12" s="4"/>
      <c r="J12" s="4"/>
      <c r="K12" s="4"/>
      <c r="L12" s="21"/>
      <c r="M12" s="4"/>
    </row>
    <row r="13" spans="1:13" x14ac:dyDescent="0.25">
      <c r="A13" s="14">
        <v>12</v>
      </c>
      <c r="B13" s="4"/>
      <c r="C13" s="4"/>
      <c r="D13" s="21"/>
      <c r="E13" s="4"/>
      <c r="F13" s="4"/>
      <c r="G13" s="4"/>
      <c r="H13" s="4"/>
      <c r="I13" s="4"/>
      <c r="J13" s="4"/>
      <c r="K13" s="4"/>
      <c r="L13" s="21"/>
      <c r="M13" s="4"/>
    </row>
  </sheetData>
  <autoFilter ref="A1:M13">
    <sortState ref="A2:M16">
      <sortCondition ref="F2:F16"/>
    </sortState>
  </autoFilter>
  <sortState ref="A2:M87">
    <sortCondition ref="C2:C87"/>
  </sortState>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zoomScale="78" zoomScaleNormal="78" workbookViewId="0">
      <pane ySplit="1" topLeftCell="A2" activePane="bottomLeft" state="frozen"/>
      <selection pane="bottomLeft" activeCell="A17" sqref="A17:XFD19"/>
    </sheetView>
  </sheetViews>
  <sheetFormatPr defaultRowHeight="15" x14ac:dyDescent="0.25"/>
  <cols>
    <col min="1" max="1" width="4.85546875" customWidth="1"/>
    <col min="2" max="2" width="14.5703125"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405" x14ac:dyDescent="0.25">
      <c r="A2" s="4">
        <v>1</v>
      </c>
      <c r="B2" s="4" t="s">
        <v>79</v>
      </c>
      <c r="C2" s="4" t="s">
        <v>80</v>
      </c>
      <c r="D2" s="21">
        <v>43497</v>
      </c>
      <c r="E2" s="4" t="s">
        <v>81</v>
      </c>
      <c r="F2" s="4" t="s">
        <v>23</v>
      </c>
      <c r="G2" s="4" t="s">
        <v>82</v>
      </c>
      <c r="H2" s="4" t="s">
        <v>83</v>
      </c>
      <c r="I2" s="22"/>
      <c r="J2" s="22"/>
      <c r="K2" s="22"/>
      <c r="L2" s="22"/>
      <c r="M2" s="22"/>
    </row>
    <row r="3" spans="1:13" ht="225" x14ac:dyDescent="0.25">
      <c r="A3" s="4">
        <v>2</v>
      </c>
      <c r="B3" s="4" t="s">
        <v>94</v>
      </c>
      <c r="C3" s="4" t="s">
        <v>95</v>
      </c>
      <c r="D3" s="21">
        <v>43497</v>
      </c>
      <c r="E3" s="4" t="s">
        <v>96</v>
      </c>
      <c r="F3" s="4" t="s">
        <v>22</v>
      </c>
      <c r="G3" s="4" t="s">
        <v>97</v>
      </c>
      <c r="H3" s="4" t="s">
        <v>98</v>
      </c>
      <c r="I3" s="22"/>
      <c r="J3" s="22"/>
      <c r="K3" s="22"/>
      <c r="L3" s="22"/>
      <c r="M3" s="22"/>
    </row>
    <row r="4" spans="1:13" ht="195" x14ac:dyDescent="0.25">
      <c r="A4" s="4">
        <v>3</v>
      </c>
      <c r="B4" s="4" t="s">
        <v>253</v>
      </c>
      <c r="C4" s="4" t="s">
        <v>254</v>
      </c>
      <c r="D4" s="21">
        <v>43514</v>
      </c>
      <c r="E4" s="4" t="s">
        <v>96</v>
      </c>
      <c r="F4" s="4" t="s">
        <v>22</v>
      </c>
      <c r="G4" s="4" t="s">
        <v>255</v>
      </c>
      <c r="H4" s="4" t="s">
        <v>256</v>
      </c>
      <c r="I4" s="22"/>
      <c r="J4" s="22"/>
      <c r="K4" s="22"/>
      <c r="L4" s="22"/>
      <c r="M4" s="22"/>
    </row>
    <row r="5" spans="1:13" ht="225" x14ac:dyDescent="0.25">
      <c r="A5" s="4">
        <v>4</v>
      </c>
      <c r="B5" s="4" t="s">
        <v>257</v>
      </c>
      <c r="C5" s="4" t="s">
        <v>258</v>
      </c>
      <c r="D5" s="21">
        <v>43514</v>
      </c>
      <c r="E5" s="4" t="s">
        <v>96</v>
      </c>
      <c r="F5" s="4" t="s">
        <v>22</v>
      </c>
      <c r="G5" s="4" t="s">
        <v>259</v>
      </c>
      <c r="H5" s="4" t="s">
        <v>260</v>
      </c>
      <c r="I5" s="22"/>
      <c r="J5" s="22"/>
      <c r="K5" s="22"/>
      <c r="L5" s="22"/>
      <c r="M5" s="22"/>
    </row>
    <row r="6" spans="1:13" ht="409.5" x14ac:dyDescent="0.25">
      <c r="A6" s="4">
        <v>5</v>
      </c>
      <c r="B6" s="4" t="s">
        <v>214</v>
      </c>
      <c r="C6" s="4" t="s">
        <v>215</v>
      </c>
      <c r="D6" s="21">
        <v>43509</v>
      </c>
      <c r="E6" s="4" t="s">
        <v>216</v>
      </c>
      <c r="F6" s="4" t="s">
        <v>8</v>
      </c>
      <c r="G6" s="4" t="s">
        <v>217</v>
      </c>
      <c r="H6" s="4" t="s">
        <v>218</v>
      </c>
      <c r="I6" s="22"/>
      <c r="J6" s="22"/>
      <c r="K6" s="22"/>
      <c r="L6" s="22"/>
      <c r="M6" s="22"/>
    </row>
    <row r="7" spans="1:13" ht="105" x14ac:dyDescent="0.25">
      <c r="A7" s="4">
        <v>6</v>
      </c>
      <c r="B7" s="4" t="s">
        <v>171</v>
      </c>
      <c r="C7" s="4" t="s">
        <v>172</v>
      </c>
      <c r="D7" s="21">
        <v>43507</v>
      </c>
      <c r="E7" s="4" t="s">
        <v>173</v>
      </c>
      <c r="F7" s="4" t="s">
        <v>24</v>
      </c>
      <c r="G7" s="4" t="s">
        <v>174</v>
      </c>
      <c r="H7" s="4" t="s">
        <v>175</v>
      </c>
      <c r="I7" s="22"/>
      <c r="J7" s="22"/>
      <c r="K7" s="22"/>
      <c r="L7" s="22"/>
      <c r="M7" s="22"/>
    </row>
    <row r="8" spans="1:13" ht="135" x14ac:dyDescent="0.25">
      <c r="A8" s="4">
        <v>7</v>
      </c>
      <c r="B8" s="4" t="s">
        <v>229</v>
      </c>
      <c r="C8" s="4" t="s">
        <v>230</v>
      </c>
      <c r="D8" s="21">
        <v>43509</v>
      </c>
      <c r="E8" s="4" t="s">
        <v>173</v>
      </c>
      <c r="F8" s="4" t="s">
        <v>9</v>
      </c>
      <c r="G8" s="4" t="s">
        <v>231</v>
      </c>
      <c r="H8" s="4" t="s">
        <v>232</v>
      </c>
      <c r="I8" s="22"/>
      <c r="J8" s="22"/>
      <c r="K8" s="22"/>
      <c r="L8" s="22"/>
      <c r="M8" s="22"/>
    </row>
    <row r="9" spans="1:13" x14ac:dyDescent="0.25">
      <c r="A9" s="4">
        <v>8</v>
      </c>
      <c r="B9" s="4"/>
      <c r="C9" s="4"/>
      <c r="D9" s="21"/>
      <c r="E9" s="4"/>
      <c r="F9" s="4"/>
      <c r="G9" s="4"/>
      <c r="H9" s="4"/>
      <c r="I9" s="4"/>
      <c r="J9" s="4"/>
      <c r="K9" s="4"/>
      <c r="L9" s="21"/>
      <c r="M9" s="4"/>
    </row>
    <row r="10" spans="1:13" x14ac:dyDescent="0.25">
      <c r="A10" s="4">
        <v>9</v>
      </c>
      <c r="B10" s="4"/>
      <c r="C10" s="4"/>
      <c r="D10" s="21"/>
      <c r="E10" s="4"/>
      <c r="F10" s="4"/>
      <c r="G10" s="4"/>
      <c r="H10" s="4"/>
      <c r="I10" s="4"/>
      <c r="J10" s="4"/>
      <c r="K10" s="4"/>
      <c r="L10" s="4"/>
      <c r="M10" s="4"/>
    </row>
    <row r="11" spans="1:13" x14ac:dyDescent="0.25">
      <c r="A11" s="4">
        <v>10</v>
      </c>
      <c r="B11" s="4"/>
      <c r="C11" s="4"/>
      <c r="D11" s="21"/>
      <c r="E11" s="4"/>
      <c r="F11" s="4"/>
      <c r="G11" s="4"/>
      <c r="H11" s="4"/>
      <c r="I11" s="4"/>
      <c r="J11" s="4"/>
      <c r="K11" s="4"/>
      <c r="L11" s="4"/>
      <c r="M11" s="4"/>
    </row>
    <row r="12" spans="1:13" x14ac:dyDescent="0.25">
      <c r="A12" s="4">
        <v>11</v>
      </c>
      <c r="B12" s="4"/>
      <c r="C12" s="4"/>
      <c r="D12" s="21"/>
      <c r="E12" s="4"/>
      <c r="F12" s="4"/>
      <c r="G12" s="4"/>
      <c r="H12" s="4"/>
      <c r="I12" s="4"/>
      <c r="J12" s="4"/>
      <c r="K12" s="4"/>
      <c r="L12" s="4"/>
      <c r="M12" s="4"/>
    </row>
    <row r="13" spans="1:13" x14ac:dyDescent="0.25">
      <c r="A13" s="4">
        <v>12</v>
      </c>
      <c r="B13" s="4"/>
      <c r="C13" s="4"/>
      <c r="D13" s="21"/>
      <c r="E13" s="4"/>
      <c r="F13" s="4"/>
      <c r="G13" s="4"/>
      <c r="H13" s="4"/>
      <c r="I13" s="4"/>
      <c r="J13" s="4"/>
      <c r="K13" s="4"/>
      <c r="L13" s="4"/>
      <c r="M13" s="4"/>
    </row>
    <row r="14" spans="1:13" x14ac:dyDescent="0.25">
      <c r="A14" s="4">
        <v>13</v>
      </c>
      <c r="B14" s="4"/>
      <c r="C14" s="4"/>
      <c r="D14" s="21"/>
      <c r="E14" s="4"/>
      <c r="F14" s="4"/>
      <c r="G14" s="4"/>
      <c r="H14" s="4"/>
      <c r="I14" s="4"/>
      <c r="J14" s="4"/>
      <c r="K14" s="4"/>
      <c r="L14" s="4"/>
      <c r="M14" s="4"/>
    </row>
    <row r="15" spans="1:13" x14ac:dyDescent="0.25">
      <c r="A15" s="4">
        <v>14</v>
      </c>
      <c r="B15" s="4"/>
      <c r="C15" s="4"/>
      <c r="D15" s="21"/>
      <c r="E15" s="4"/>
      <c r="F15" s="4"/>
      <c r="G15" s="4"/>
      <c r="H15" s="4"/>
      <c r="I15" s="4"/>
      <c r="J15" s="4"/>
      <c r="K15" s="4"/>
      <c r="L15" s="4"/>
      <c r="M15" s="4"/>
    </row>
    <row r="16" spans="1:13" x14ac:dyDescent="0.25">
      <c r="A16" s="4">
        <v>15</v>
      </c>
      <c r="B16" s="4"/>
      <c r="C16" s="4"/>
      <c r="D16" s="21"/>
      <c r="E16" s="4"/>
      <c r="F16" s="4"/>
      <c r="G16" s="4"/>
      <c r="H16" s="4"/>
      <c r="I16" s="4"/>
      <c r="J16" s="4"/>
      <c r="K16" s="4"/>
      <c r="L16" s="4"/>
      <c r="M16" s="4"/>
    </row>
  </sheetData>
  <autoFilter ref="A1:M6">
    <sortState ref="A2:M12">
      <sortCondition ref="F2:F12"/>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showGridLines="0" zoomScale="78" zoomScaleNormal="78" workbookViewId="0">
      <pane ySplit="1" topLeftCell="A11" activePane="bottomLeft" state="frozen"/>
      <selection pane="bottomLeft" activeCell="A20" sqref="A20:XFD24"/>
    </sheetView>
  </sheetViews>
  <sheetFormatPr defaultRowHeight="15" x14ac:dyDescent="0.25"/>
  <cols>
    <col min="1" max="1" width="4.85546875" customWidth="1"/>
    <col min="2" max="2" width="14"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7109375" customWidth="1"/>
    <col min="11" max="11" width="18.85546875" customWidth="1"/>
    <col min="12" max="12" width="10.855468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409.5" x14ac:dyDescent="0.25">
      <c r="A2" s="4">
        <v>1</v>
      </c>
      <c r="B2" s="4" t="s">
        <v>323</v>
      </c>
      <c r="C2" s="4" t="s">
        <v>324</v>
      </c>
      <c r="D2" s="21">
        <v>43522</v>
      </c>
      <c r="E2" s="4" t="s">
        <v>57</v>
      </c>
      <c r="F2" s="4" t="s">
        <v>22</v>
      </c>
      <c r="G2" s="4" t="s">
        <v>325</v>
      </c>
      <c r="H2" s="4" t="s">
        <v>326</v>
      </c>
      <c r="I2" s="22"/>
      <c r="J2" s="22"/>
      <c r="K2" s="22"/>
      <c r="L2" s="22"/>
      <c r="M2" s="22"/>
    </row>
    <row r="3" spans="1:13" ht="210" x14ac:dyDescent="0.25">
      <c r="A3" s="4">
        <v>2</v>
      </c>
      <c r="B3" s="4" t="s">
        <v>89</v>
      </c>
      <c r="C3" s="4" t="s">
        <v>90</v>
      </c>
      <c r="D3" s="21">
        <v>43497</v>
      </c>
      <c r="E3" s="4" t="s">
        <v>91</v>
      </c>
      <c r="F3" s="4" t="s">
        <v>9</v>
      </c>
      <c r="G3" s="4" t="s">
        <v>92</v>
      </c>
      <c r="H3" s="4" t="s">
        <v>93</v>
      </c>
      <c r="I3" s="22"/>
      <c r="J3" s="22"/>
      <c r="K3" s="22"/>
      <c r="L3" s="22"/>
      <c r="M3" s="22"/>
    </row>
    <row r="4" spans="1:13" ht="409.5" x14ac:dyDescent="0.25">
      <c r="A4" s="4">
        <v>3</v>
      </c>
      <c r="B4" s="4" t="s">
        <v>210</v>
      </c>
      <c r="C4" s="4" t="s">
        <v>211</v>
      </c>
      <c r="D4" s="21">
        <v>43508</v>
      </c>
      <c r="E4" s="4" t="s">
        <v>57</v>
      </c>
      <c r="F4" s="4" t="s">
        <v>9</v>
      </c>
      <c r="G4" s="4" t="s">
        <v>212</v>
      </c>
      <c r="H4" s="4" t="s">
        <v>213</v>
      </c>
      <c r="I4" s="22"/>
      <c r="J4" s="22"/>
      <c r="K4" s="22"/>
      <c r="L4" s="22"/>
      <c r="M4" s="22"/>
    </row>
    <row r="5" spans="1:13" ht="150" x14ac:dyDescent="0.25">
      <c r="A5" s="4">
        <v>4</v>
      </c>
      <c r="B5" s="4" t="s">
        <v>188</v>
      </c>
      <c r="C5" s="4" t="s">
        <v>189</v>
      </c>
      <c r="D5" s="21">
        <v>43507</v>
      </c>
      <c r="E5" s="4" t="s">
        <v>57</v>
      </c>
      <c r="F5" s="4" t="s">
        <v>11</v>
      </c>
      <c r="G5" s="4" t="s">
        <v>190</v>
      </c>
      <c r="H5" s="4" t="s">
        <v>191</v>
      </c>
      <c r="I5" s="22"/>
      <c r="J5" s="22"/>
      <c r="K5" s="22"/>
      <c r="L5" s="22"/>
      <c r="M5" s="22"/>
    </row>
    <row r="6" spans="1:13" ht="255" x14ac:dyDescent="0.25">
      <c r="A6" s="4">
        <v>5</v>
      </c>
      <c r="B6" s="4" t="s">
        <v>202</v>
      </c>
      <c r="C6" s="4" t="s">
        <v>203</v>
      </c>
      <c r="D6" s="21">
        <v>43508</v>
      </c>
      <c r="E6" s="4" t="s">
        <v>57</v>
      </c>
      <c r="F6" s="4" t="s">
        <v>11</v>
      </c>
      <c r="G6" s="4" t="s">
        <v>204</v>
      </c>
      <c r="H6" s="4" t="s">
        <v>205</v>
      </c>
      <c r="I6" s="22"/>
      <c r="J6" s="22"/>
      <c r="K6" s="22"/>
      <c r="L6" s="22"/>
      <c r="M6" s="22"/>
    </row>
    <row r="7" spans="1:13" ht="270" x14ac:dyDescent="0.25">
      <c r="A7" s="4">
        <v>6</v>
      </c>
      <c r="B7" s="4" t="s">
        <v>184</v>
      </c>
      <c r="C7" s="4" t="s">
        <v>185</v>
      </c>
      <c r="D7" s="21">
        <v>43507</v>
      </c>
      <c r="E7" s="4" t="s">
        <v>57</v>
      </c>
      <c r="F7" s="4" t="s">
        <v>11</v>
      </c>
      <c r="G7" s="4" t="s">
        <v>186</v>
      </c>
      <c r="H7" s="4" t="s">
        <v>187</v>
      </c>
      <c r="I7" s="22"/>
      <c r="J7" s="22"/>
      <c r="K7" s="22"/>
      <c r="L7" s="22"/>
      <c r="M7" s="22"/>
    </row>
    <row r="8" spans="1:13" ht="90" x14ac:dyDescent="0.25">
      <c r="A8" s="4">
        <v>7</v>
      </c>
      <c r="B8" s="4" t="s">
        <v>284</v>
      </c>
      <c r="C8" s="4" t="s">
        <v>285</v>
      </c>
      <c r="D8" s="21">
        <v>43516</v>
      </c>
      <c r="E8" s="4" t="s">
        <v>57</v>
      </c>
      <c r="F8" s="4" t="s">
        <v>13</v>
      </c>
      <c r="G8" s="4" t="s">
        <v>286</v>
      </c>
      <c r="H8" s="4" t="s">
        <v>287</v>
      </c>
      <c r="I8" s="22"/>
      <c r="J8" s="22"/>
      <c r="K8" s="22"/>
      <c r="L8" s="22"/>
      <c r="M8" s="22"/>
    </row>
    <row r="9" spans="1:13" ht="90" x14ac:dyDescent="0.25">
      <c r="A9" s="4">
        <v>8</v>
      </c>
      <c r="B9" s="4" t="s">
        <v>107</v>
      </c>
      <c r="C9" s="4" t="s">
        <v>108</v>
      </c>
      <c r="D9" s="21">
        <v>43500</v>
      </c>
      <c r="E9" s="4" t="s">
        <v>109</v>
      </c>
      <c r="F9" s="4" t="s">
        <v>13</v>
      </c>
      <c r="G9" s="4" t="s">
        <v>110</v>
      </c>
      <c r="H9" s="4" t="s">
        <v>111</v>
      </c>
      <c r="I9" s="22"/>
      <c r="J9" s="22"/>
      <c r="K9" s="22"/>
      <c r="L9" s="22"/>
      <c r="M9" s="22"/>
    </row>
    <row r="10" spans="1:13" ht="90" x14ac:dyDescent="0.25">
      <c r="A10" s="4">
        <v>9</v>
      </c>
      <c r="B10" s="4" t="s">
        <v>297</v>
      </c>
      <c r="C10" s="4" t="s">
        <v>298</v>
      </c>
      <c r="D10" s="21">
        <v>43518</v>
      </c>
      <c r="E10" s="4" t="s">
        <v>57</v>
      </c>
      <c r="F10" s="4" t="s">
        <v>4</v>
      </c>
      <c r="G10" s="4" t="s">
        <v>299</v>
      </c>
      <c r="H10" s="4" t="s">
        <v>300</v>
      </c>
      <c r="I10" s="22"/>
      <c r="J10" s="22"/>
      <c r="K10" s="22"/>
      <c r="L10" s="22"/>
      <c r="M10" s="22"/>
    </row>
    <row r="11" spans="1:13" x14ac:dyDescent="0.25">
      <c r="A11" s="4">
        <v>10</v>
      </c>
      <c r="B11" s="4"/>
      <c r="C11" s="4"/>
      <c r="D11" s="21"/>
      <c r="E11" s="4"/>
      <c r="F11" s="4"/>
      <c r="G11" s="4"/>
      <c r="H11" s="4"/>
      <c r="I11" s="4"/>
      <c r="J11" s="4"/>
      <c r="K11" s="4"/>
      <c r="L11" s="21"/>
      <c r="M11" s="4"/>
    </row>
    <row r="12" spans="1:13" x14ac:dyDescent="0.25">
      <c r="A12" s="4">
        <v>11</v>
      </c>
      <c r="B12" s="4"/>
      <c r="C12" s="4"/>
      <c r="D12" s="21"/>
      <c r="E12" s="4"/>
      <c r="F12" s="4"/>
      <c r="G12" s="4"/>
      <c r="H12" s="4"/>
      <c r="I12" s="4"/>
      <c r="J12" s="4"/>
      <c r="K12" s="4"/>
      <c r="L12" s="21"/>
      <c r="M12" s="4"/>
    </row>
    <row r="13" spans="1:13" x14ac:dyDescent="0.25">
      <c r="A13" s="4">
        <v>12</v>
      </c>
      <c r="B13" s="4"/>
      <c r="C13" s="4"/>
      <c r="D13" s="21"/>
      <c r="E13" s="4"/>
      <c r="F13" s="4"/>
      <c r="G13" s="4"/>
      <c r="H13" s="4"/>
      <c r="I13" s="4"/>
      <c r="J13" s="21"/>
      <c r="K13" s="4"/>
      <c r="L13" s="4"/>
      <c r="M13" s="4"/>
    </row>
    <row r="14" spans="1:13" x14ac:dyDescent="0.25">
      <c r="A14" s="4">
        <v>13</v>
      </c>
      <c r="B14" s="4"/>
      <c r="C14" s="4"/>
      <c r="D14" s="21"/>
      <c r="E14" s="4"/>
      <c r="F14" s="4"/>
      <c r="G14" s="4"/>
      <c r="H14" s="4"/>
      <c r="I14" s="4"/>
      <c r="J14" s="21"/>
      <c r="K14" s="4"/>
      <c r="L14" s="4"/>
      <c r="M14" s="4"/>
    </row>
    <row r="15" spans="1:13" x14ac:dyDescent="0.25">
      <c r="A15" s="4">
        <v>14</v>
      </c>
      <c r="B15" s="4"/>
      <c r="C15" s="4"/>
      <c r="D15" s="21"/>
      <c r="E15" s="4"/>
      <c r="F15" s="4"/>
      <c r="G15" s="4"/>
      <c r="H15" s="4"/>
      <c r="I15" s="4"/>
      <c r="J15" s="21"/>
      <c r="K15" s="4"/>
      <c r="L15" s="4"/>
      <c r="M15" s="4"/>
    </row>
    <row r="16" spans="1:13" x14ac:dyDescent="0.25">
      <c r="A16" s="4">
        <v>15</v>
      </c>
      <c r="B16" s="4"/>
      <c r="C16" s="4"/>
      <c r="D16" s="21"/>
      <c r="E16" s="4"/>
      <c r="F16" s="4"/>
      <c r="G16" s="4"/>
      <c r="H16" s="4"/>
      <c r="I16" s="4"/>
      <c r="J16" s="21"/>
      <c r="K16" s="4"/>
      <c r="L16" s="4"/>
      <c r="M16" s="4"/>
    </row>
    <row r="17" spans="1:13" x14ac:dyDescent="0.25">
      <c r="A17" s="4">
        <v>16</v>
      </c>
      <c r="B17" s="4"/>
      <c r="C17" s="4"/>
      <c r="D17" s="21"/>
      <c r="E17" s="4"/>
      <c r="F17" s="4"/>
      <c r="G17" s="4"/>
      <c r="H17" s="4"/>
      <c r="I17" s="4"/>
      <c r="J17" s="21"/>
      <c r="K17" s="4"/>
      <c r="L17" s="4"/>
      <c r="M17" s="4"/>
    </row>
    <row r="18" spans="1:13" x14ac:dyDescent="0.25">
      <c r="A18" s="4">
        <v>17</v>
      </c>
      <c r="B18" s="4"/>
      <c r="C18" s="4"/>
      <c r="D18" s="21"/>
      <c r="E18" s="4"/>
      <c r="F18" s="4"/>
      <c r="G18" s="4"/>
      <c r="H18" s="4"/>
      <c r="I18" s="4"/>
      <c r="J18" s="21"/>
      <c r="K18" s="4"/>
      <c r="L18" s="4"/>
      <c r="M18" s="4"/>
    </row>
    <row r="19" spans="1:13" x14ac:dyDescent="0.25">
      <c r="A19" s="4">
        <v>18</v>
      </c>
      <c r="B19" s="4"/>
      <c r="C19" s="4"/>
      <c r="D19" s="21"/>
      <c r="E19" s="4"/>
      <c r="F19" s="4"/>
      <c r="G19" s="4"/>
      <c r="H19" s="4"/>
      <c r="I19" s="4"/>
      <c r="J19" s="4"/>
      <c r="K19" s="4"/>
      <c r="L19" s="21"/>
      <c r="M19" s="4"/>
    </row>
  </sheetData>
  <autoFilter ref="A1:M19">
    <sortState ref="A2:M78">
      <sortCondition ref="F2:F78"/>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78" zoomScaleNormal="78" workbookViewId="0">
      <pane ySplit="1" topLeftCell="A2" activePane="bottomLeft" state="frozen"/>
      <selection pane="bottomLeft" activeCell="G24" sqref="G24"/>
    </sheetView>
  </sheetViews>
  <sheetFormatPr defaultRowHeight="15" x14ac:dyDescent="0.25"/>
  <cols>
    <col min="1" max="1" width="4.85546875" customWidth="1"/>
    <col min="2" max="2" width="14.7109375"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20" x14ac:dyDescent="0.25">
      <c r="A2" s="4">
        <v>1</v>
      </c>
      <c r="B2" s="4" t="s">
        <v>270</v>
      </c>
      <c r="C2" s="4" t="s">
        <v>271</v>
      </c>
      <c r="D2" s="21">
        <v>43515</v>
      </c>
      <c r="E2" s="4" t="s">
        <v>272</v>
      </c>
      <c r="F2" s="4" t="s">
        <v>24</v>
      </c>
      <c r="G2" s="4" t="s">
        <v>273</v>
      </c>
      <c r="H2" s="4" t="s">
        <v>274</v>
      </c>
      <c r="I2" s="22"/>
      <c r="J2" s="22"/>
      <c r="K2" s="22"/>
      <c r="L2" s="22"/>
      <c r="M2" s="22"/>
    </row>
    <row r="3" spans="1:13" x14ac:dyDescent="0.25">
      <c r="A3" s="15">
        <v>2</v>
      </c>
      <c r="B3" s="4"/>
      <c r="C3" s="4"/>
      <c r="D3" s="21"/>
      <c r="E3" s="4"/>
      <c r="F3" s="4"/>
      <c r="G3" s="4"/>
      <c r="H3" s="4"/>
      <c r="I3" s="4"/>
      <c r="J3" s="4"/>
      <c r="K3" s="4"/>
      <c r="L3" s="21"/>
      <c r="M3" s="4"/>
    </row>
    <row r="4" spans="1:13" x14ac:dyDescent="0.25">
      <c r="A4" s="4">
        <v>3</v>
      </c>
      <c r="B4" s="4"/>
      <c r="C4" s="4"/>
      <c r="D4" s="21"/>
      <c r="E4" s="4"/>
      <c r="F4" s="4"/>
      <c r="G4" s="4"/>
      <c r="H4" s="4"/>
      <c r="I4" s="4"/>
      <c r="J4" s="4"/>
      <c r="K4" s="4"/>
      <c r="L4" s="21"/>
      <c r="M4" s="4"/>
    </row>
    <row r="5" spans="1:13" x14ac:dyDescent="0.25">
      <c r="A5" s="15">
        <v>4</v>
      </c>
      <c r="B5" s="4"/>
      <c r="C5" s="4"/>
      <c r="D5" s="21"/>
      <c r="E5" s="4"/>
      <c r="F5" s="4"/>
      <c r="G5" s="4"/>
      <c r="H5" s="4"/>
      <c r="I5" s="4"/>
      <c r="J5" s="4"/>
      <c r="K5" s="4"/>
      <c r="L5" s="21"/>
      <c r="M5" s="4"/>
    </row>
    <row r="6" spans="1:13" x14ac:dyDescent="0.25">
      <c r="A6" s="4">
        <v>5</v>
      </c>
      <c r="B6" s="4"/>
      <c r="C6" s="4"/>
      <c r="D6" s="21"/>
      <c r="E6" s="4"/>
      <c r="F6" s="4"/>
      <c r="G6" s="4"/>
      <c r="H6" s="4"/>
      <c r="I6" s="4"/>
      <c r="J6" s="4"/>
      <c r="K6" s="4"/>
      <c r="L6" s="21"/>
      <c r="M6" s="4"/>
    </row>
    <row r="7" spans="1:13" x14ac:dyDescent="0.25">
      <c r="A7" s="15">
        <v>6</v>
      </c>
      <c r="B7" s="4"/>
      <c r="C7" s="4"/>
      <c r="D7" s="21"/>
      <c r="E7" s="4"/>
      <c r="F7" s="4"/>
      <c r="G7" s="4"/>
      <c r="H7" s="4"/>
      <c r="I7" s="4"/>
      <c r="J7" s="4"/>
      <c r="K7" s="4"/>
      <c r="L7" s="21"/>
      <c r="M7" s="4"/>
    </row>
    <row r="8" spans="1:13" x14ac:dyDescent="0.25">
      <c r="A8" s="4">
        <v>7</v>
      </c>
      <c r="B8" s="4"/>
      <c r="C8" s="4"/>
      <c r="D8" s="21"/>
      <c r="E8" s="4"/>
      <c r="F8" s="4"/>
      <c r="G8" s="4"/>
      <c r="H8" s="4"/>
      <c r="I8" s="4"/>
      <c r="J8" s="4"/>
      <c r="K8" s="4"/>
      <c r="L8" s="21"/>
      <c r="M8" s="4"/>
    </row>
    <row r="9" spans="1:13" x14ac:dyDescent="0.25">
      <c r="A9" s="15">
        <v>8</v>
      </c>
      <c r="B9" s="4"/>
      <c r="C9" s="4"/>
      <c r="D9" s="21"/>
      <c r="E9" s="4"/>
      <c r="F9" s="4"/>
      <c r="G9" s="4"/>
      <c r="H9" s="4"/>
      <c r="I9" s="4"/>
      <c r="J9" s="4"/>
      <c r="K9" s="4"/>
      <c r="L9" s="21"/>
      <c r="M9" s="4"/>
    </row>
    <row r="10" spans="1:13" x14ac:dyDescent="0.25">
      <c r="A10" s="4">
        <v>9</v>
      </c>
      <c r="B10" s="4"/>
      <c r="C10" s="4"/>
      <c r="D10" s="21"/>
      <c r="E10" s="4"/>
      <c r="F10" s="4"/>
      <c r="G10" s="4"/>
      <c r="H10" s="4"/>
      <c r="I10" s="4"/>
      <c r="J10" s="4"/>
      <c r="K10" s="4"/>
      <c r="L10" s="21"/>
      <c r="M10" s="4"/>
    </row>
    <row r="11" spans="1:13" x14ac:dyDescent="0.25">
      <c r="A11" s="15">
        <v>10</v>
      </c>
      <c r="B11" s="4"/>
      <c r="C11" s="4"/>
      <c r="D11" s="21"/>
      <c r="E11" s="4"/>
      <c r="F11" s="4"/>
      <c r="G11" s="4"/>
      <c r="H11" s="4"/>
      <c r="I11" s="4"/>
      <c r="J11" s="4"/>
      <c r="K11" s="4"/>
      <c r="L11" s="21"/>
      <c r="M11" s="4"/>
    </row>
  </sheetData>
  <autoFilter ref="A1:M2">
    <sortState ref="A2:M59">
      <sortCondition ref="F2:F59"/>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78" zoomScaleNormal="78" workbookViewId="0">
      <pane ySplit="1" topLeftCell="A2" activePane="bottomLeft" state="frozen"/>
      <selection pane="bottomLeft" activeCell="J3" sqref="J3"/>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409.5" x14ac:dyDescent="0.25">
      <c r="A2" s="4">
        <v>1</v>
      </c>
      <c r="B2" s="4" t="s">
        <v>162</v>
      </c>
      <c r="C2" s="4" t="s">
        <v>163</v>
      </c>
      <c r="D2" s="21">
        <v>43504</v>
      </c>
      <c r="E2" s="4" t="s">
        <v>164</v>
      </c>
      <c r="F2" s="4" t="s">
        <v>8</v>
      </c>
      <c r="G2" s="4" t="s">
        <v>165</v>
      </c>
      <c r="H2" s="4" t="s">
        <v>166</v>
      </c>
      <c r="I2" s="22"/>
      <c r="J2" s="22"/>
      <c r="K2" s="22"/>
      <c r="L2" s="22"/>
      <c r="M2" s="22"/>
    </row>
    <row r="3" spans="1:13" ht="165" x14ac:dyDescent="0.25">
      <c r="A3" s="4">
        <v>2</v>
      </c>
      <c r="B3" s="4" t="s">
        <v>233</v>
      </c>
      <c r="C3" s="4" t="s">
        <v>234</v>
      </c>
      <c r="D3" s="21">
        <v>43510</v>
      </c>
      <c r="E3" s="4" t="s">
        <v>164</v>
      </c>
      <c r="F3" s="4" t="s">
        <v>4</v>
      </c>
      <c r="G3" s="4" t="s">
        <v>235</v>
      </c>
      <c r="H3" s="4" t="s">
        <v>236</v>
      </c>
      <c r="I3" s="22"/>
      <c r="J3" s="22"/>
      <c r="K3" s="22"/>
      <c r="L3" s="22"/>
      <c r="M3" s="22"/>
    </row>
    <row r="4" spans="1:13" ht="409.5" x14ac:dyDescent="0.25">
      <c r="A4" s="4">
        <v>3</v>
      </c>
      <c r="B4" s="4" t="s">
        <v>306</v>
      </c>
      <c r="C4" s="4" t="s">
        <v>307</v>
      </c>
      <c r="D4" s="21">
        <v>43521</v>
      </c>
      <c r="E4" s="4" t="s">
        <v>164</v>
      </c>
      <c r="F4" s="4" t="s">
        <v>18</v>
      </c>
      <c r="G4" s="4" t="s">
        <v>308</v>
      </c>
      <c r="H4" s="4" t="s">
        <v>309</v>
      </c>
      <c r="I4" s="22"/>
      <c r="J4" s="22"/>
      <c r="K4" s="22"/>
      <c r="L4" s="22"/>
      <c r="M4" s="22"/>
    </row>
    <row r="5" spans="1:13" x14ac:dyDescent="0.25">
      <c r="A5" s="4">
        <v>4</v>
      </c>
      <c r="B5" s="4"/>
      <c r="C5" s="4"/>
      <c r="D5" s="21"/>
      <c r="E5" s="4"/>
      <c r="F5" s="4"/>
      <c r="G5" s="4"/>
      <c r="H5" s="4"/>
      <c r="I5" s="4"/>
      <c r="J5" s="4"/>
      <c r="K5" s="4"/>
      <c r="L5" s="21"/>
      <c r="M5" s="4"/>
    </row>
    <row r="6" spans="1:13" x14ac:dyDescent="0.25">
      <c r="A6" s="4">
        <v>5</v>
      </c>
      <c r="B6" s="4"/>
      <c r="C6" s="4"/>
      <c r="D6" s="21"/>
      <c r="E6" s="4"/>
      <c r="F6" s="4"/>
      <c r="G6" s="4"/>
      <c r="H6" s="4"/>
      <c r="I6" s="4"/>
      <c r="J6" s="4"/>
      <c r="K6" s="4"/>
      <c r="L6" s="21"/>
      <c r="M6" s="4"/>
    </row>
    <row r="7" spans="1:13" x14ac:dyDescent="0.25">
      <c r="A7" s="4">
        <v>6</v>
      </c>
      <c r="B7" s="4"/>
      <c r="C7" s="4"/>
      <c r="D7" s="21"/>
      <c r="E7" s="4"/>
      <c r="F7" s="4"/>
      <c r="G7" s="4"/>
      <c r="H7" s="4"/>
      <c r="I7" s="4"/>
      <c r="J7" s="4"/>
      <c r="K7" s="4"/>
      <c r="L7" s="21"/>
      <c r="M7" s="4"/>
    </row>
    <row r="8" spans="1:13" x14ac:dyDescent="0.25">
      <c r="A8" s="4">
        <v>7</v>
      </c>
      <c r="B8" s="4"/>
      <c r="C8" s="4"/>
      <c r="D8" s="21"/>
      <c r="E8" s="4"/>
      <c r="F8" s="4"/>
      <c r="G8" s="4"/>
      <c r="H8" s="4"/>
      <c r="I8" s="4"/>
      <c r="J8" s="4"/>
      <c r="K8" s="4"/>
      <c r="L8" s="21"/>
      <c r="M8" s="4"/>
    </row>
    <row r="9" spans="1:13" x14ac:dyDescent="0.25">
      <c r="A9" s="4">
        <v>8</v>
      </c>
      <c r="B9" s="4"/>
      <c r="C9" s="4"/>
      <c r="D9" s="21"/>
      <c r="E9" s="4"/>
      <c r="F9" s="4"/>
      <c r="G9" s="4"/>
      <c r="H9" s="4"/>
      <c r="I9" s="4"/>
      <c r="J9" s="4"/>
      <c r="K9" s="4"/>
      <c r="L9" s="21"/>
      <c r="M9" s="4"/>
    </row>
    <row r="10" spans="1:13" x14ac:dyDescent="0.25">
      <c r="A10" s="4">
        <v>9</v>
      </c>
      <c r="B10" s="4"/>
      <c r="C10" s="4"/>
      <c r="D10" s="21"/>
      <c r="E10" s="4"/>
      <c r="F10" s="4"/>
      <c r="G10" s="4"/>
      <c r="H10" s="4"/>
      <c r="I10" s="4"/>
      <c r="J10" s="4"/>
      <c r="K10" s="4"/>
      <c r="L10" s="21"/>
      <c r="M10" s="4"/>
    </row>
    <row r="11" spans="1:13" x14ac:dyDescent="0.25">
      <c r="A11" s="4">
        <v>10</v>
      </c>
      <c r="B11" s="4"/>
      <c r="C11" s="4"/>
      <c r="D11" s="21"/>
      <c r="E11" s="4"/>
      <c r="F11" s="4"/>
      <c r="G11" s="4"/>
      <c r="H11" s="4"/>
      <c r="I11" s="4"/>
      <c r="J11" s="4"/>
      <c r="K11" s="4"/>
      <c r="L11" s="21"/>
      <c r="M11" s="4"/>
    </row>
    <row r="12" spans="1:13" x14ac:dyDescent="0.25">
      <c r="A12" s="4">
        <v>11</v>
      </c>
      <c r="B12" s="4"/>
      <c r="C12" s="4"/>
      <c r="D12" s="21"/>
      <c r="E12" s="4"/>
      <c r="F12" s="4"/>
      <c r="G12" s="4"/>
      <c r="H12" s="4"/>
      <c r="I12" s="4"/>
      <c r="J12" s="4"/>
      <c r="K12" s="4"/>
      <c r="L12" s="21"/>
      <c r="M12" s="4"/>
    </row>
    <row r="13" spans="1:13" x14ac:dyDescent="0.25">
      <c r="A13" s="4">
        <v>12</v>
      </c>
      <c r="B13" s="4"/>
      <c r="C13" s="4"/>
      <c r="D13" s="21"/>
      <c r="E13" s="4"/>
      <c r="F13" s="4"/>
      <c r="G13" s="4"/>
      <c r="H13" s="4"/>
      <c r="I13" s="4"/>
      <c r="J13" s="4"/>
      <c r="K13" s="4"/>
      <c r="L13" s="21"/>
      <c r="M13" s="4"/>
    </row>
  </sheetData>
  <autoFilter ref="A1:M6">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showGridLines="0" zoomScale="78" zoomScaleNormal="78" workbookViewId="0">
      <pane ySplit="1" topLeftCell="A2" activePane="bottomLeft" state="frozen"/>
      <selection pane="bottomLeft" activeCell="B2" sqref="B2:H2"/>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x14ac:dyDescent="0.25">
      <c r="A2" s="4">
        <v>1</v>
      </c>
      <c r="B2" s="4"/>
      <c r="C2" s="4"/>
      <c r="D2" s="21"/>
      <c r="E2" s="4"/>
      <c r="F2" s="4"/>
      <c r="G2" s="4"/>
      <c r="H2" s="4"/>
      <c r="I2" s="4"/>
      <c r="J2" s="21"/>
      <c r="K2" s="4"/>
      <c r="L2" s="4"/>
      <c r="M2" s="4"/>
    </row>
    <row r="3" spans="1:13" x14ac:dyDescent="0.25">
      <c r="A3" s="4">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4">
        <v>6</v>
      </c>
      <c r="B7" s="4"/>
      <c r="C7" s="4"/>
      <c r="D7" s="19"/>
      <c r="E7" s="4"/>
      <c r="F7" s="4"/>
      <c r="G7" s="4"/>
      <c r="H7" s="4"/>
      <c r="I7" s="4"/>
      <c r="J7" s="4"/>
      <c r="K7" s="4"/>
      <c r="L7" s="4"/>
      <c r="M7" s="4"/>
    </row>
  </sheetData>
  <autoFilter ref="A1:M2">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abSelected="1" zoomScale="142" zoomScaleNormal="142" workbookViewId="0">
      <pane xSplit="2" ySplit="1" topLeftCell="C2" activePane="bottomRight" state="frozen"/>
      <selection pane="topRight" activeCell="C1" sqref="C1"/>
      <selection pane="bottomLeft" activeCell="A4" sqref="A4"/>
      <selection pane="bottomRight" activeCell="B18" sqref="B18"/>
    </sheetView>
  </sheetViews>
  <sheetFormatPr defaultRowHeight="15" x14ac:dyDescent="0.25"/>
  <cols>
    <col min="1" max="1" width="5.28515625" customWidth="1"/>
    <col min="2" max="2" width="36.7109375" customWidth="1"/>
    <col min="3" max="3" width="10.5703125" customWidth="1"/>
  </cols>
  <sheetData>
    <row r="1" spans="1:3" s="2" customFormat="1" ht="12.75" x14ac:dyDescent="0.2">
      <c r="A1" s="9" t="s">
        <v>0</v>
      </c>
      <c r="B1" s="9" t="s">
        <v>31</v>
      </c>
      <c r="C1" s="10" t="s">
        <v>5</v>
      </c>
    </row>
    <row r="2" spans="1:3" s="2" customFormat="1" x14ac:dyDescent="0.2">
      <c r="A2" s="6">
        <v>1</v>
      </c>
      <c r="B2" s="4" t="s">
        <v>56</v>
      </c>
      <c r="C2" s="6">
        <f>COUNTIFS(Total!$N$2:$N$7043,Summ_State!$B2)</f>
        <v>3</v>
      </c>
    </row>
    <row r="3" spans="1:3" s="3" customFormat="1" x14ac:dyDescent="0.25">
      <c r="A3" s="6">
        <v>2</v>
      </c>
      <c r="B3" s="4" t="s">
        <v>35</v>
      </c>
      <c r="C3" s="6">
        <f>COUNTIFS(Total!$N$2:$N$7043,Summ_State!$B3)</f>
        <v>0</v>
      </c>
    </row>
    <row r="4" spans="1:3" s="3" customFormat="1" x14ac:dyDescent="0.25">
      <c r="A4" s="6">
        <v>3</v>
      </c>
      <c r="B4" s="4" t="s">
        <v>38</v>
      </c>
      <c r="C4" s="6">
        <f>COUNTIFS(Total!$N$2:$N$7043,Summ_State!$B4)</f>
        <v>3</v>
      </c>
    </row>
    <row r="5" spans="1:3" s="3" customFormat="1" x14ac:dyDescent="0.25">
      <c r="A5" s="6">
        <v>4</v>
      </c>
      <c r="B5" s="4" t="s">
        <v>39</v>
      </c>
      <c r="C5" s="6">
        <f>COUNTIFS(Total!$N$2:$N$7043,Summ_State!$B5)</f>
        <v>14</v>
      </c>
    </row>
    <row r="6" spans="1:3" s="3" customFormat="1" x14ac:dyDescent="0.25">
      <c r="A6" s="6">
        <v>5</v>
      </c>
      <c r="B6" s="4" t="s">
        <v>43</v>
      </c>
      <c r="C6" s="6">
        <f>COUNTIFS(Total!$N$2:$N$7043,Summ_State!$B6)</f>
        <v>2</v>
      </c>
    </row>
    <row r="7" spans="1:3" s="3" customFormat="1" x14ac:dyDescent="0.25">
      <c r="A7" s="6">
        <v>6</v>
      </c>
      <c r="B7" s="4" t="s">
        <v>51</v>
      </c>
      <c r="C7" s="6">
        <f>COUNTIFS(Total!$N$2:$N$7043,Summ_State!$B7)</f>
        <v>4</v>
      </c>
    </row>
    <row r="8" spans="1:3" s="3" customFormat="1" x14ac:dyDescent="0.25">
      <c r="A8" s="6">
        <v>7</v>
      </c>
      <c r="B8" s="4" t="s">
        <v>36</v>
      </c>
      <c r="C8" s="6">
        <f>COUNTIFS(Total!$N$2:$N$7043,Summ_State!$B8)</f>
        <v>4</v>
      </c>
    </row>
    <row r="9" spans="1:3" s="3" customFormat="1" x14ac:dyDescent="0.25">
      <c r="A9" s="6">
        <v>8</v>
      </c>
      <c r="B9" s="4" t="s">
        <v>54</v>
      </c>
      <c r="C9" s="6">
        <f>COUNTIFS(Total!$N$2:$N$7043,Summ_State!$B9)</f>
        <v>7</v>
      </c>
    </row>
    <row r="10" spans="1:3" s="3" customFormat="1" x14ac:dyDescent="0.25">
      <c r="A10" s="6">
        <v>9</v>
      </c>
      <c r="B10" s="4" t="s">
        <v>44</v>
      </c>
      <c r="C10" s="6">
        <f>COUNTIFS(Total!$N$2:$N$7043,Summ_State!$B10)</f>
        <v>3</v>
      </c>
    </row>
    <row r="11" spans="1:3" s="3" customFormat="1" x14ac:dyDescent="0.25">
      <c r="A11" s="6">
        <v>10</v>
      </c>
      <c r="B11" s="4" t="s">
        <v>41</v>
      </c>
      <c r="C11" s="6">
        <f>COUNTIFS(Total!$N$2:$N$7043,Summ_State!$B11)</f>
        <v>7</v>
      </c>
    </row>
    <row r="12" spans="1:3" s="3" customFormat="1" x14ac:dyDescent="0.25">
      <c r="A12" s="6">
        <v>11</v>
      </c>
      <c r="B12" s="4" t="s">
        <v>37</v>
      </c>
      <c r="C12" s="6">
        <f>COUNTIFS(Total!$N$2:$N$7043,Summ_State!$B12)</f>
        <v>9</v>
      </c>
    </row>
    <row r="13" spans="1:3" s="3" customFormat="1" x14ac:dyDescent="0.25">
      <c r="A13" s="6">
        <v>12</v>
      </c>
      <c r="B13" s="4" t="s">
        <v>42</v>
      </c>
      <c r="C13" s="6">
        <f>COUNTIFS(Total!$N$2:$N$7043,Summ_State!$B13)</f>
        <v>1</v>
      </c>
    </row>
    <row r="14" spans="1:3" s="3" customFormat="1" x14ac:dyDescent="0.25">
      <c r="A14" s="6">
        <v>13</v>
      </c>
      <c r="B14" s="4" t="s">
        <v>40</v>
      </c>
      <c r="C14" s="6">
        <f>COUNTIFS(Total!$N$2:$N$7043,Summ_State!$B14)</f>
        <v>1</v>
      </c>
    </row>
    <row r="15" spans="1:3" s="3" customFormat="1" x14ac:dyDescent="0.25">
      <c r="A15" s="6">
        <v>14</v>
      </c>
      <c r="B15" s="4" t="s">
        <v>52</v>
      </c>
      <c r="C15" s="6">
        <f>COUNTIFS(Total!$N$2:$N$7043,Summ_State!$B15)</f>
        <v>2</v>
      </c>
    </row>
    <row r="16" spans="1:3" s="3" customFormat="1" x14ac:dyDescent="0.25">
      <c r="A16" s="6">
        <v>15</v>
      </c>
      <c r="B16" s="4" t="s">
        <v>53</v>
      </c>
      <c r="C16" s="6">
        <f>COUNTIFS(Total!$N$2:$N$7043,Summ_State!$B16)</f>
        <v>0</v>
      </c>
    </row>
    <row r="17" spans="1:3" s="3" customFormat="1" x14ac:dyDescent="0.25">
      <c r="A17" s="6">
        <v>16</v>
      </c>
      <c r="B17" s="16" t="s">
        <v>63</v>
      </c>
      <c r="C17" s="6">
        <f>COUNTIFS(Total!$N$2:$N$7043,Summ_State!$B17)</f>
        <v>3</v>
      </c>
    </row>
    <row r="18" spans="1:3" s="3" customFormat="1" x14ac:dyDescent="0.25">
      <c r="A18" s="13">
        <v>17</v>
      </c>
      <c r="B18" s="16" t="s">
        <v>61</v>
      </c>
      <c r="C18" s="6">
        <f>COUNTIFS(Total!$N$2:$N$7043,Summ_State!$B18)</f>
        <v>0</v>
      </c>
    </row>
    <row r="19" spans="1:3" s="3" customFormat="1" x14ac:dyDescent="0.25">
      <c r="A19" s="6">
        <v>18</v>
      </c>
      <c r="B19" s="16" t="s">
        <v>62</v>
      </c>
      <c r="C19" s="6">
        <f>COUNTIFS(Total!$N$2:$N$7043,Summ_State!$B19)</f>
        <v>0</v>
      </c>
    </row>
    <row r="20" spans="1:3" x14ac:dyDescent="0.25">
      <c r="A20" s="11"/>
      <c r="B20" s="12" t="s">
        <v>30</v>
      </c>
      <c r="C20" s="13">
        <f>SUM(C2:C19)</f>
        <v>63</v>
      </c>
    </row>
  </sheetData>
  <autoFilter ref="A1:C20"/>
  <pageMargins left="0.7" right="0.7" top="0.75" bottom="0.75" header="0.3" footer="0.3"/>
  <pageSetup paperSize="9" orientation="portrait" horizontalDpi="4294967294" verticalDpi="4294967294"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showGridLines="0" zoomScale="78" zoomScaleNormal="78" workbookViewId="0">
      <pane ySplit="1" topLeftCell="A2" activePane="bottomLeft" state="frozen"/>
      <selection pane="bottomLeft" activeCell="B3" sqref="B3:H3"/>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95" x14ac:dyDescent="0.25">
      <c r="A2" s="4">
        <v>1</v>
      </c>
      <c r="B2" s="4" t="s">
        <v>152</v>
      </c>
      <c r="C2" s="4" t="s">
        <v>153</v>
      </c>
      <c r="D2" s="21">
        <v>43504</v>
      </c>
      <c r="E2" s="4" t="s">
        <v>154</v>
      </c>
      <c r="F2" s="4" t="s">
        <v>13</v>
      </c>
      <c r="G2" s="4" t="s">
        <v>155</v>
      </c>
      <c r="H2" s="4" t="s">
        <v>156</v>
      </c>
      <c r="I2" s="22"/>
      <c r="J2" s="22"/>
      <c r="K2" s="22"/>
      <c r="L2" s="22"/>
      <c r="M2" s="22"/>
    </row>
    <row r="3" spans="1:13" x14ac:dyDescent="0.25">
      <c r="A3" s="4">
        <v>2</v>
      </c>
      <c r="B3" s="4"/>
      <c r="C3" s="4"/>
      <c r="D3" s="21"/>
      <c r="E3" s="4"/>
      <c r="F3" s="4"/>
      <c r="G3" s="4"/>
      <c r="H3" s="4"/>
      <c r="I3" s="4"/>
      <c r="J3" s="4"/>
      <c r="K3" s="4"/>
      <c r="L3" s="21"/>
      <c r="M3" s="4"/>
    </row>
    <row r="4" spans="1:13" x14ac:dyDescent="0.25">
      <c r="A4" s="4">
        <v>3</v>
      </c>
      <c r="B4" s="4"/>
      <c r="C4" s="14"/>
      <c r="D4" s="21"/>
      <c r="E4" s="4"/>
      <c r="F4" s="4"/>
      <c r="G4" s="4"/>
      <c r="H4" s="4"/>
      <c r="I4" s="4"/>
      <c r="J4" s="4"/>
      <c r="K4" s="21"/>
      <c r="L4" s="4"/>
      <c r="M4" s="4"/>
    </row>
    <row r="5" spans="1:13" x14ac:dyDescent="0.25">
      <c r="A5" s="4">
        <v>4</v>
      </c>
      <c r="B5" s="4"/>
      <c r="C5" s="14"/>
      <c r="D5" s="21"/>
      <c r="E5" s="4"/>
      <c r="F5" s="4"/>
      <c r="G5" s="4"/>
      <c r="H5" s="4"/>
      <c r="I5" s="4"/>
      <c r="J5" s="4"/>
      <c r="K5" s="21"/>
      <c r="L5" s="4"/>
      <c r="M5" s="4"/>
    </row>
    <row r="6" spans="1:13" x14ac:dyDescent="0.25">
      <c r="A6" s="4">
        <v>5</v>
      </c>
      <c r="B6" s="4"/>
      <c r="C6" s="4"/>
      <c r="D6" s="21"/>
      <c r="E6" s="4"/>
      <c r="F6" s="4"/>
      <c r="G6" s="4"/>
      <c r="H6" s="4"/>
      <c r="I6" s="4"/>
      <c r="J6" s="4"/>
      <c r="K6" s="4"/>
      <c r="L6" s="4"/>
      <c r="M6" s="4"/>
    </row>
    <row r="7" spans="1:13" x14ac:dyDescent="0.25">
      <c r="A7" s="4">
        <v>6</v>
      </c>
      <c r="B7" s="4"/>
      <c r="C7" s="4"/>
      <c r="D7" s="21"/>
      <c r="E7" s="4"/>
      <c r="F7" s="4"/>
      <c r="G7" s="4"/>
      <c r="H7" s="4"/>
      <c r="I7" s="4"/>
      <c r="J7" s="4"/>
      <c r="K7" s="4"/>
      <c r="L7" s="4"/>
      <c r="M7" s="4"/>
    </row>
  </sheetData>
  <autoFilter ref="A1:M2">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78" zoomScaleNormal="78" workbookViewId="0">
      <pane ySplit="1" topLeftCell="A2" activePane="bottomLeft" state="frozen"/>
      <selection pane="bottomLeft" activeCell="B2" sqref="B2:H2"/>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x14ac:dyDescent="0.25">
      <c r="A2" s="4">
        <v>1</v>
      </c>
      <c r="B2" s="4"/>
      <c r="C2" s="4"/>
      <c r="D2" s="21"/>
      <c r="E2" s="4"/>
      <c r="F2" s="4"/>
      <c r="G2" s="4"/>
      <c r="H2" s="4"/>
      <c r="I2" s="4"/>
      <c r="J2" s="21"/>
      <c r="K2" s="4"/>
      <c r="L2" s="4"/>
      <c r="M2" s="4"/>
    </row>
    <row r="3" spans="1:13" x14ac:dyDescent="0.25">
      <c r="A3" s="4">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4">
        <v>6</v>
      </c>
      <c r="B7" s="17"/>
      <c r="C7" s="17"/>
      <c r="D7" s="18"/>
      <c r="E7" s="17"/>
      <c r="F7" s="17"/>
      <c r="G7" s="17"/>
      <c r="H7" s="17"/>
      <c r="I7" s="17"/>
      <c r="J7" s="17"/>
      <c r="K7" s="17"/>
      <c r="L7" s="17"/>
      <c r="M7" s="17"/>
    </row>
    <row r="8" spans="1:13" x14ac:dyDescent="0.25">
      <c r="A8" s="4">
        <v>7</v>
      </c>
      <c r="B8" s="17"/>
      <c r="C8" s="17"/>
      <c r="D8" s="18"/>
      <c r="E8" s="17"/>
      <c r="F8" s="17"/>
      <c r="G8" s="17"/>
      <c r="H8" s="17"/>
      <c r="I8" s="17"/>
      <c r="J8" s="17"/>
      <c r="K8" s="17"/>
      <c r="L8" s="17"/>
      <c r="M8" s="17"/>
    </row>
    <row r="9" spans="1:13" x14ac:dyDescent="0.25">
      <c r="A9" s="4">
        <v>8</v>
      </c>
      <c r="B9" s="17"/>
      <c r="C9" s="17"/>
      <c r="D9" s="18"/>
      <c r="E9" s="17"/>
      <c r="F9" s="17"/>
      <c r="G9" s="17"/>
      <c r="H9" s="17"/>
      <c r="I9" s="17"/>
      <c r="J9" s="17"/>
      <c r="K9" s="17"/>
      <c r="L9" s="17"/>
      <c r="M9" s="17"/>
    </row>
    <row r="10" spans="1:13" x14ac:dyDescent="0.25">
      <c r="A10" s="4">
        <v>9</v>
      </c>
      <c r="B10" s="17"/>
      <c r="C10" s="17"/>
      <c r="D10" s="18"/>
      <c r="E10" s="17"/>
      <c r="F10" s="17"/>
      <c r="G10" s="17"/>
      <c r="H10" s="17"/>
      <c r="I10" s="17"/>
      <c r="J10" s="17"/>
      <c r="K10" s="17"/>
      <c r="L10" s="17"/>
      <c r="M10" s="17"/>
    </row>
    <row r="11" spans="1:13" x14ac:dyDescent="0.25">
      <c r="A11" s="4">
        <v>10</v>
      </c>
      <c r="B11" s="17"/>
      <c r="C11" s="17"/>
      <c r="D11" s="18"/>
      <c r="E11" s="17"/>
      <c r="F11" s="17"/>
      <c r="G11" s="17"/>
      <c r="H11" s="17"/>
      <c r="I11" s="17"/>
      <c r="J11" s="17"/>
      <c r="K11" s="17"/>
      <c r="L11" s="17"/>
      <c r="M11" s="17"/>
    </row>
  </sheetData>
  <autoFilter ref="A1:M6">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4"/>
  <sheetViews>
    <sheetView showGridLines="0" topLeftCell="A61" zoomScale="85" zoomScaleNormal="85" workbookViewId="0">
      <selection activeCell="B64" sqref="B64:M64"/>
    </sheetView>
  </sheetViews>
  <sheetFormatPr defaultRowHeight="15" x14ac:dyDescent="0.25"/>
  <cols>
    <col min="1" max="1" width="4.42578125" customWidth="1"/>
    <col min="2" max="2" width="10" customWidth="1"/>
    <col min="3" max="3" width="11.28515625" customWidth="1"/>
    <col min="4" max="4" width="12" customWidth="1"/>
    <col min="5" max="6" width="13.140625" customWidth="1"/>
    <col min="7" max="7" width="21.140625" customWidth="1"/>
    <col min="8" max="8" width="31.5703125" customWidth="1"/>
    <col min="9" max="9" width="12" customWidth="1"/>
    <col min="10" max="10" width="30.28515625" customWidth="1"/>
    <col min="11" max="11" width="22.140625" customWidth="1"/>
    <col min="12" max="12" width="12.42578125" customWidth="1"/>
    <col min="13" max="13" width="23.42578125" customWidth="1"/>
    <col min="14" max="14" width="11.28515625" customWidth="1"/>
  </cols>
  <sheetData>
    <row r="1" spans="1:14" ht="30" x14ac:dyDescent="0.25">
      <c r="A1" s="7" t="s">
        <v>0</v>
      </c>
      <c r="B1" s="7" t="s">
        <v>55</v>
      </c>
      <c r="C1" s="7" t="s">
        <v>28</v>
      </c>
      <c r="D1" s="7" t="s">
        <v>29</v>
      </c>
      <c r="E1" s="7" t="s">
        <v>1</v>
      </c>
      <c r="F1" s="7" t="s">
        <v>2</v>
      </c>
      <c r="G1" s="7" t="s">
        <v>47</v>
      </c>
      <c r="H1" s="7" t="s">
        <v>46</v>
      </c>
      <c r="I1" s="7" t="s">
        <v>45</v>
      </c>
      <c r="J1" s="7" t="s">
        <v>48</v>
      </c>
      <c r="K1" s="7" t="s">
        <v>49</v>
      </c>
      <c r="L1" s="7" t="s">
        <v>50</v>
      </c>
      <c r="M1" s="7" t="s">
        <v>3</v>
      </c>
      <c r="N1" s="7" t="s">
        <v>34</v>
      </c>
    </row>
    <row r="2" spans="1:14" ht="135" x14ac:dyDescent="0.25">
      <c r="A2" s="4">
        <v>1</v>
      </c>
      <c r="B2" s="4" t="s">
        <v>249</v>
      </c>
      <c r="C2" s="4" t="s">
        <v>250</v>
      </c>
      <c r="D2" s="21">
        <v>43514</v>
      </c>
      <c r="E2" s="4" t="s">
        <v>64</v>
      </c>
      <c r="F2" s="4" t="s">
        <v>22</v>
      </c>
      <c r="G2" s="4" t="s">
        <v>251</v>
      </c>
      <c r="H2" s="4" t="s">
        <v>252</v>
      </c>
      <c r="I2" s="22"/>
      <c r="J2" s="22"/>
      <c r="K2" s="22"/>
      <c r="L2" s="22"/>
      <c r="M2" s="22"/>
      <c r="N2" s="4" t="s">
        <v>56</v>
      </c>
    </row>
    <row r="3" spans="1:14" ht="105" x14ac:dyDescent="0.25">
      <c r="A3" s="4">
        <v>2</v>
      </c>
      <c r="B3" s="4" t="s">
        <v>345</v>
      </c>
      <c r="C3" s="4" t="s">
        <v>346</v>
      </c>
      <c r="D3" s="21">
        <v>43524</v>
      </c>
      <c r="E3" s="4" t="s">
        <v>64</v>
      </c>
      <c r="F3" s="4" t="s">
        <v>13</v>
      </c>
      <c r="G3" s="4" t="s">
        <v>347</v>
      </c>
      <c r="H3" s="4" t="s">
        <v>348</v>
      </c>
      <c r="I3" s="22"/>
      <c r="J3" s="22"/>
      <c r="K3" s="22"/>
      <c r="L3" s="22"/>
      <c r="M3" s="22"/>
      <c r="N3" s="4" t="s">
        <v>56</v>
      </c>
    </row>
    <row r="4" spans="1:14" ht="105" x14ac:dyDescent="0.25">
      <c r="A4" s="4">
        <v>3</v>
      </c>
      <c r="B4" s="4" t="s">
        <v>75</v>
      </c>
      <c r="C4" s="4" t="s">
        <v>76</v>
      </c>
      <c r="D4" s="21">
        <v>43497</v>
      </c>
      <c r="E4" s="4" t="s">
        <v>64</v>
      </c>
      <c r="F4" s="4" t="s">
        <v>33</v>
      </c>
      <c r="G4" s="4" t="s">
        <v>77</v>
      </c>
      <c r="H4" s="4" t="s">
        <v>78</v>
      </c>
      <c r="I4" s="22"/>
      <c r="J4" s="22"/>
      <c r="K4" s="22"/>
      <c r="L4" s="22"/>
      <c r="M4" s="22"/>
      <c r="N4" s="4" t="s">
        <v>56</v>
      </c>
    </row>
    <row r="5" spans="1:14" ht="409.5" x14ac:dyDescent="0.25">
      <c r="A5" s="4">
        <v>4</v>
      </c>
      <c r="B5" s="4" t="s">
        <v>162</v>
      </c>
      <c r="C5" s="4" t="s">
        <v>163</v>
      </c>
      <c r="D5" s="21">
        <v>43504</v>
      </c>
      <c r="E5" s="4" t="s">
        <v>164</v>
      </c>
      <c r="F5" s="4" t="s">
        <v>8</v>
      </c>
      <c r="G5" s="4" t="s">
        <v>165</v>
      </c>
      <c r="H5" s="4" t="s">
        <v>166</v>
      </c>
      <c r="I5" s="22"/>
      <c r="J5" s="22"/>
      <c r="K5" s="22"/>
      <c r="L5" s="22"/>
      <c r="M5" s="22"/>
      <c r="N5" s="4" t="s">
        <v>63</v>
      </c>
    </row>
    <row r="6" spans="1:14" ht="180" x14ac:dyDescent="0.25">
      <c r="A6" s="4">
        <v>5</v>
      </c>
      <c r="B6" s="4" t="s">
        <v>233</v>
      </c>
      <c r="C6" s="4" t="s">
        <v>234</v>
      </c>
      <c r="D6" s="21">
        <v>43510</v>
      </c>
      <c r="E6" s="4" t="s">
        <v>164</v>
      </c>
      <c r="F6" s="4" t="s">
        <v>4</v>
      </c>
      <c r="G6" s="4" t="s">
        <v>235</v>
      </c>
      <c r="H6" s="4" t="s">
        <v>236</v>
      </c>
      <c r="I6" s="22"/>
      <c r="J6" s="22"/>
      <c r="K6" s="22"/>
      <c r="L6" s="22"/>
      <c r="M6" s="22"/>
      <c r="N6" s="4" t="s">
        <v>63</v>
      </c>
    </row>
    <row r="7" spans="1:14" ht="409.5" x14ac:dyDescent="0.25">
      <c r="A7" s="4">
        <v>6</v>
      </c>
      <c r="B7" s="4" t="s">
        <v>306</v>
      </c>
      <c r="C7" s="4" t="s">
        <v>307</v>
      </c>
      <c r="D7" s="21">
        <v>43521</v>
      </c>
      <c r="E7" s="4" t="s">
        <v>164</v>
      </c>
      <c r="F7" s="4" t="s">
        <v>18</v>
      </c>
      <c r="G7" s="4" t="s">
        <v>308</v>
      </c>
      <c r="H7" s="4" t="s">
        <v>309</v>
      </c>
      <c r="I7" s="22"/>
      <c r="J7" s="22"/>
      <c r="K7" s="22"/>
      <c r="L7" s="22"/>
      <c r="M7" s="22"/>
      <c r="N7" s="4" t="s">
        <v>63</v>
      </c>
    </row>
    <row r="8" spans="1:14" ht="105" x14ac:dyDescent="0.25">
      <c r="A8" s="4">
        <v>7</v>
      </c>
      <c r="B8" s="4" t="s">
        <v>261</v>
      </c>
      <c r="C8" s="4" t="s">
        <v>262</v>
      </c>
      <c r="D8" s="21">
        <v>43515</v>
      </c>
      <c r="E8" s="4" t="s">
        <v>263</v>
      </c>
      <c r="F8" s="4" t="s">
        <v>13</v>
      </c>
      <c r="G8" s="4" t="s">
        <v>264</v>
      </c>
      <c r="H8" s="4" t="s">
        <v>265</v>
      </c>
      <c r="I8" s="22"/>
      <c r="J8" s="22"/>
      <c r="K8" s="22"/>
      <c r="L8" s="22"/>
      <c r="M8" s="22"/>
      <c r="N8" s="4" t="s">
        <v>38</v>
      </c>
    </row>
    <row r="9" spans="1:14" ht="180" x14ac:dyDescent="0.25">
      <c r="A9" s="4">
        <v>8</v>
      </c>
      <c r="B9" s="4" t="s">
        <v>99</v>
      </c>
      <c r="C9" s="4" t="s">
        <v>100</v>
      </c>
      <c r="D9" s="21">
        <v>43499</v>
      </c>
      <c r="E9" s="4" t="s">
        <v>73</v>
      </c>
      <c r="F9" s="4" t="s">
        <v>13</v>
      </c>
      <c r="G9" s="4" t="s">
        <v>101</v>
      </c>
      <c r="H9" s="4" t="s">
        <v>102</v>
      </c>
      <c r="I9" s="22"/>
      <c r="J9" s="22"/>
      <c r="K9" s="22"/>
      <c r="L9" s="22"/>
      <c r="M9" s="22"/>
      <c r="N9" s="4" t="s">
        <v>38</v>
      </c>
    </row>
    <row r="10" spans="1:14" ht="90" x14ac:dyDescent="0.25">
      <c r="A10" s="4">
        <v>9</v>
      </c>
      <c r="B10" s="4" t="s">
        <v>314</v>
      </c>
      <c r="C10" s="4" t="s">
        <v>315</v>
      </c>
      <c r="D10" s="21">
        <v>43522</v>
      </c>
      <c r="E10" s="4" t="s">
        <v>316</v>
      </c>
      <c r="F10" s="4" t="s">
        <v>13</v>
      </c>
      <c r="G10" s="4" t="s">
        <v>317</v>
      </c>
      <c r="H10" s="4" t="s">
        <v>318</v>
      </c>
      <c r="I10" s="22"/>
      <c r="J10" s="22"/>
      <c r="K10" s="22"/>
      <c r="L10" s="22"/>
      <c r="M10" s="22"/>
      <c r="N10" s="4" t="s">
        <v>38</v>
      </c>
    </row>
    <row r="11" spans="1:14" ht="75" x14ac:dyDescent="0.25">
      <c r="A11" s="4">
        <v>10</v>
      </c>
      <c r="B11" s="4" t="s">
        <v>176</v>
      </c>
      <c r="C11" s="4" t="s">
        <v>177</v>
      </c>
      <c r="D11" s="21">
        <v>43507</v>
      </c>
      <c r="E11" s="4" t="s">
        <v>178</v>
      </c>
      <c r="F11" s="4" t="s">
        <v>15</v>
      </c>
      <c r="G11" s="4" t="s">
        <v>179</v>
      </c>
      <c r="H11" s="4" t="s">
        <v>180</v>
      </c>
      <c r="I11" s="22"/>
      <c r="J11" s="22"/>
      <c r="K11" s="22"/>
      <c r="L11" s="22"/>
      <c r="M11" s="22"/>
      <c r="N11" s="4" t="s">
        <v>39</v>
      </c>
    </row>
    <row r="12" spans="1:14" ht="150" x14ac:dyDescent="0.25">
      <c r="A12" s="4">
        <v>11</v>
      </c>
      <c r="B12" s="4" t="s">
        <v>140</v>
      </c>
      <c r="C12" s="4" t="s">
        <v>141</v>
      </c>
      <c r="D12" s="21">
        <v>43500</v>
      </c>
      <c r="E12" s="4" t="s">
        <v>67</v>
      </c>
      <c r="F12" s="4" t="s">
        <v>20</v>
      </c>
      <c r="G12" s="4" t="s">
        <v>142</v>
      </c>
      <c r="H12" s="4" t="s">
        <v>143</v>
      </c>
      <c r="I12" s="22"/>
      <c r="J12" s="22"/>
      <c r="K12" s="22"/>
      <c r="L12" s="22"/>
      <c r="M12" s="22"/>
      <c r="N12" s="4" t="s">
        <v>39</v>
      </c>
    </row>
    <row r="13" spans="1:14" ht="180" x14ac:dyDescent="0.25">
      <c r="A13" s="4">
        <v>12</v>
      </c>
      <c r="B13" s="4" t="s">
        <v>116</v>
      </c>
      <c r="C13" s="4" t="s">
        <v>117</v>
      </c>
      <c r="D13" s="21">
        <v>43500</v>
      </c>
      <c r="E13" s="4" t="s">
        <v>67</v>
      </c>
      <c r="F13" s="4" t="s">
        <v>20</v>
      </c>
      <c r="G13" s="4" t="s">
        <v>118</v>
      </c>
      <c r="H13" s="4" t="s">
        <v>119</v>
      </c>
      <c r="I13" s="22"/>
      <c r="J13" s="22"/>
      <c r="K13" s="22"/>
      <c r="L13" s="22"/>
      <c r="M13" s="22"/>
      <c r="N13" s="4" t="s">
        <v>39</v>
      </c>
    </row>
    <row r="14" spans="1:14" ht="180" x14ac:dyDescent="0.25">
      <c r="A14" s="4">
        <v>13</v>
      </c>
      <c r="B14" s="4" t="s">
        <v>132</v>
      </c>
      <c r="C14" s="4" t="s">
        <v>133</v>
      </c>
      <c r="D14" s="21">
        <v>43500</v>
      </c>
      <c r="E14" s="4" t="s">
        <v>67</v>
      </c>
      <c r="F14" s="4" t="s">
        <v>20</v>
      </c>
      <c r="G14" s="4" t="s">
        <v>134</v>
      </c>
      <c r="H14" s="4" t="s">
        <v>135</v>
      </c>
      <c r="I14" s="22"/>
      <c r="J14" s="22"/>
      <c r="K14" s="22"/>
      <c r="L14" s="22"/>
      <c r="M14" s="22"/>
      <c r="N14" s="4" t="s">
        <v>39</v>
      </c>
    </row>
    <row r="15" spans="1:14" ht="150" x14ac:dyDescent="0.25">
      <c r="A15" s="4">
        <v>14</v>
      </c>
      <c r="B15" s="4" t="s">
        <v>128</v>
      </c>
      <c r="C15" s="4" t="s">
        <v>129</v>
      </c>
      <c r="D15" s="21">
        <v>43500</v>
      </c>
      <c r="E15" s="4" t="s">
        <v>67</v>
      </c>
      <c r="F15" s="4" t="s">
        <v>20</v>
      </c>
      <c r="G15" s="4" t="s">
        <v>130</v>
      </c>
      <c r="H15" s="4" t="s">
        <v>131</v>
      </c>
      <c r="I15" s="22"/>
      <c r="J15" s="22"/>
      <c r="K15" s="22"/>
      <c r="L15" s="22"/>
      <c r="M15" s="22"/>
      <c r="N15" s="4" t="s">
        <v>39</v>
      </c>
    </row>
    <row r="16" spans="1:14" ht="180" x14ac:dyDescent="0.25">
      <c r="A16" s="4">
        <v>15</v>
      </c>
      <c r="B16" s="4" t="s">
        <v>144</v>
      </c>
      <c r="C16" s="4" t="s">
        <v>145</v>
      </c>
      <c r="D16" s="21">
        <v>43500</v>
      </c>
      <c r="E16" s="4" t="s">
        <v>67</v>
      </c>
      <c r="F16" s="4" t="s">
        <v>20</v>
      </c>
      <c r="G16" s="4" t="s">
        <v>146</v>
      </c>
      <c r="H16" s="4" t="s">
        <v>147</v>
      </c>
      <c r="I16" s="22"/>
      <c r="J16" s="22"/>
      <c r="K16" s="22"/>
      <c r="L16" s="22"/>
      <c r="M16" s="22"/>
      <c r="N16" s="4" t="s">
        <v>39</v>
      </c>
    </row>
    <row r="17" spans="1:14" ht="315" x14ac:dyDescent="0.25">
      <c r="A17" s="4">
        <v>16</v>
      </c>
      <c r="B17" s="4" t="s">
        <v>120</v>
      </c>
      <c r="C17" s="4" t="s">
        <v>121</v>
      </c>
      <c r="D17" s="21">
        <v>43500</v>
      </c>
      <c r="E17" s="4" t="s">
        <v>67</v>
      </c>
      <c r="F17" s="4" t="s">
        <v>20</v>
      </c>
      <c r="G17" s="4" t="s">
        <v>122</v>
      </c>
      <c r="H17" s="4" t="s">
        <v>123</v>
      </c>
      <c r="I17" s="22"/>
      <c r="J17" s="22"/>
      <c r="K17" s="22"/>
      <c r="L17" s="22"/>
      <c r="M17" s="22"/>
      <c r="N17" s="4" t="s">
        <v>39</v>
      </c>
    </row>
    <row r="18" spans="1:14" ht="315" x14ac:dyDescent="0.25">
      <c r="A18" s="4">
        <v>17</v>
      </c>
      <c r="B18" s="4" t="s">
        <v>124</v>
      </c>
      <c r="C18" s="4" t="s">
        <v>125</v>
      </c>
      <c r="D18" s="21">
        <v>43500</v>
      </c>
      <c r="E18" s="4" t="s">
        <v>67</v>
      </c>
      <c r="F18" s="4" t="s">
        <v>20</v>
      </c>
      <c r="G18" s="4" t="s">
        <v>126</v>
      </c>
      <c r="H18" s="4" t="s">
        <v>127</v>
      </c>
      <c r="I18" s="22"/>
      <c r="J18" s="22"/>
      <c r="K18" s="22"/>
      <c r="L18" s="22"/>
      <c r="M18" s="22"/>
      <c r="N18" s="4" t="s">
        <v>39</v>
      </c>
    </row>
    <row r="19" spans="1:14" ht="330" x14ac:dyDescent="0.25">
      <c r="A19" s="4">
        <v>18</v>
      </c>
      <c r="B19" s="4" t="s">
        <v>112</v>
      </c>
      <c r="C19" s="4" t="s">
        <v>113</v>
      </c>
      <c r="D19" s="21">
        <v>43500</v>
      </c>
      <c r="E19" s="4" t="s">
        <v>67</v>
      </c>
      <c r="F19" s="4" t="s">
        <v>20</v>
      </c>
      <c r="G19" s="4" t="s">
        <v>114</v>
      </c>
      <c r="H19" s="4" t="s">
        <v>115</v>
      </c>
      <c r="I19" s="22"/>
      <c r="J19" s="22"/>
      <c r="K19" s="22"/>
      <c r="L19" s="22"/>
      <c r="M19" s="22"/>
      <c r="N19" s="4" t="s">
        <v>39</v>
      </c>
    </row>
    <row r="20" spans="1:14" ht="285" x14ac:dyDescent="0.25">
      <c r="A20" s="4">
        <v>19</v>
      </c>
      <c r="B20" s="4" t="s">
        <v>136</v>
      </c>
      <c r="C20" s="4" t="s">
        <v>137</v>
      </c>
      <c r="D20" s="21">
        <v>43500</v>
      </c>
      <c r="E20" s="4" t="s">
        <v>67</v>
      </c>
      <c r="F20" s="4" t="s">
        <v>20</v>
      </c>
      <c r="G20" s="4" t="s">
        <v>138</v>
      </c>
      <c r="H20" s="4" t="s">
        <v>139</v>
      </c>
      <c r="I20" s="22"/>
      <c r="J20" s="22"/>
      <c r="K20" s="22"/>
      <c r="L20" s="22"/>
      <c r="M20" s="22"/>
      <c r="N20" s="4" t="s">
        <v>39</v>
      </c>
    </row>
    <row r="21" spans="1:14" ht="105" x14ac:dyDescent="0.25">
      <c r="A21" s="4">
        <v>20</v>
      </c>
      <c r="B21" s="4" t="s">
        <v>103</v>
      </c>
      <c r="C21" s="4" t="s">
        <v>104</v>
      </c>
      <c r="D21" s="21">
        <v>43499</v>
      </c>
      <c r="E21" s="4" t="s">
        <v>67</v>
      </c>
      <c r="F21" s="4" t="s">
        <v>9</v>
      </c>
      <c r="G21" s="4" t="s">
        <v>105</v>
      </c>
      <c r="H21" s="4" t="s">
        <v>106</v>
      </c>
      <c r="I21" s="22"/>
      <c r="J21" s="22"/>
      <c r="K21" s="22"/>
      <c r="L21" s="22"/>
      <c r="M21" s="22"/>
      <c r="N21" s="4" t="s">
        <v>39</v>
      </c>
    </row>
    <row r="22" spans="1:14" ht="409.5" x14ac:dyDescent="0.25">
      <c r="A22" s="4">
        <v>21</v>
      </c>
      <c r="B22" s="4" t="s">
        <v>224</v>
      </c>
      <c r="C22" s="4" t="s">
        <v>225</v>
      </c>
      <c r="D22" s="21">
        <v>43509</v>
      </c>
      <c r="E22" s="4" t="s">
        <v>226</v>
      </c>
      <c r="F22" s="4" t="s">
        <v>11</v>
      </c>
      <c r="G22" s="4" t="s">
        <v>227</v>
      </c>
      <c r="H22" s="4" t="s">
        <v>228</v>
      </c>
      <c r="I22" s="22"/>
      <c r="J22" s="22"/>
      <c r="K22" s="22"/>
      <c r="L22" s="22"/>
      <c r="M22" s="22"/>
      <c r="N22" s="4" t="s">
        <v>39</v>
      </c>
    </row>
    <row r="23" spans="1:14" ht="75" x14ac:dyDescent="0.25">
      <c r="A23" s="4">
        <v>22</v>
      </c>
      <c r="B23" s="4" t="s">
        <v>275</v>
      </c>
      <c r="C23" s="4" t="s">
        <v>276</v>
      </c>
      <c r="D23" s="21">
        <v>43515</v>
      </c>
      <c r="E23" s="4" t="s">
        <v>66</v>
      </c>
      <c r="F23" s="4" t="s">
        <v>13</v>
      </c>
      <c r="G23" s="4" t="s">
        <v>277</v>
      </c>
      <c r="H23" s="4" t="s">
        <v>278</v>
      </c>
      <c r="I23" s="22"/>
      <c r="J23" s="22"/>
      <c r="K23" s="22"/>
      <c r="L23" s="22"/>
      <c r="M23" s="22"/>
      <c r="N23" s="4" t="s">
        <v>39</v>
      </c>
    </row>
    <row r="24" spans="1:14" ht="60" x14ac:dyDescent="0.25">
      <c r="A24" s="4">
        <v>23</v>
      </c>
      <c r="B24" s="4" t="s">
        <v>181</v>
      </c>
      <c r="C24" s="4" t="s">
        <v>182</v>
      </c>
      <c r="D24" s="21">
        <v>43507</v>
      </c>
      <c r="E24" s="4" t="s">
        <v>67</v>
      </c>
      <c r="F24" s="4" t="s">
        <v>17</v>
      </c>
      <c r="G24" s="4" t="s">
        <v>183</v>
      </c>
      <c r="H24" s="4" t="s">
        <v>351</v>
      </c>
      <c r="I24" s="22"/>
      <c r="J24" s="22"/>
      <c r="K24" s="22"/>
      <c r="L24" s="22"/>
      <c r="M24" s="22"/>
      <c r="N24" s="4" t="s">
        <v>39</v>
      </c>
    </row>
    <row r="25" spans="1:14" ht="180" x14ac:dyDescent="0.25">
      <c r="A25" s="4">
        <v>24</v>
      </c>
      <c r="B25" s="4" t="s">
        <v>292</v>
      </c>
      <c r="C25" s="4" t="s">
        <v>293</v>
      </c>
      <c r="D25" s="21">
        <v>43517</v>
      </c>
      <c r="E25" s="4" t="s">
        <v>294</v>
      </c>
      <c r="F25" s="4" t="s">
        <v>18</v>
      </c>
      <c r="G25" s="4" t="s">
        <v>295</v>
      </c>
      <c r="H25" s="4" t="s">
        <v>296</v>
      </c>
      <c r="I25" s="22"/>
      <c r="J25" s="22"/>
      <c r="K25" s="22"/>
      <c r="L25" s="22"/>
      <c r="M25" s="22"/>
      <c r="N25" s="4" t="s">
        <v>43</v>
      </c>
    </row>
    <row r="26" spans="1:14" ht="135" x14ac:dyDescent="0.25">
      <c r="A26" s="4">
        <v>25</v>
      </c>
      <c r="B26" s="4" t="s">
        <v>157</v>
      </c>
      <c r="C26" s="4" t="s">
        <v>158</v>
      </c>
      <c r="D26" s="21">
        <v>43504</v>
      </c>
      <c r="E26" s="4" t="s">
        <v>159</v>
      </c>
      <c r="F26" s="4" t="s">
        <v>13</v>
      </c>
      <c r="G26" s="4" t="s">
        <v>160</v>
      </c>
      <c r="H26" s="4" t="s">
        <v>161</v>
      </c>
      <c r="I26" s="22"/>
      <c r="J26" s="22"/>
      <c r="K26" s="22"/>
      <c r="L26" s="22"/>
      <c r="M26" s="22"/>
      <c r="N26" s="4" t="s">
        <v>43</v>
      </c>
    </row>
    <row r="27" spans="1:14" ht="225" x14ac:dyDescent="0.25">
      <c r="A27" s="4">
        <v>26</v>
      </c>
      <c r="B27" s="4" t="s">
        <v>319</v>
      </c>
      <c r="C27" s="4" t="s">
        <v>320</v>
      </c>
      <c r="D27" s="21">
        <v>43522</v>
      </c>
      <c r="E27" s="4" t="s">
        <v>349</v>
      </c>
      <c r="F27" s="4" t="s">
        <v>23</v>
      </c>
      <c r="G27" s="4" t="s">
        <v>321</v>
      </c>
      <c r="H27" s="4" t="s">
        <v>322</v>
      </c>
      <c r="I27" s="22"/>
      <c r="J27" s="22"/>
      <c r="K27" s="22"/>
      <c r="L27" s="22"/>
      <c r="M27" s="22"/>
      <c r="N27" s="4" t="s">
        <v>52</v>
      </c>
    </row>
    <row r="28" spans="1:14" ht="135" x14ac:dyDescent="0.25">
      <c r="A28" s="4">
        <v>27</v>
      </c>
      <c r="B28" s="4" t="s">
        <v>84</v>
      </c>
      <c r="C28" s="4" t="s">
        <v>85</v>
      </c>
      <c r="D28" s="21">
        <v>43497</v>
      </c>
      <c r="E28" s="4" t="s">
        <v>86</v>
      </c>
      <c r="F28" s="4" t="s">
        <v>13</v>
      </c>
      <c r="G28" s="4" t="s">
        <v>87</v>
      </c>
      <c r="H28" s="4" t="s">
        <v>88</v>
      </c>
      <c r="I28" s="22"/>
      <c r="J28" s="22"/>
      <c r="K28" s="22"/>
      <c r="L28" s="22"/>
      <c r="M28" s="22"/>
      <c r="N28" s="4" t="s">
        <v>52</v>
      </c>
    </row>
    <row r="29" spans="1:14" ht="210" x14ac:dyDescent="0.25">
      <c r="A29" s="4">
        <v>28</v>
      </c>
      <c r="B29" s="4" t="s">
        <v>206</v>
      </c>
      <c r="C29" s="4" t="s">
        <v>207</v>
      </c>
      <c r="D29" s="21">
        <v>43508</v>
      </c>
      <c r="E29" s="4" t="s">
        <v>71</v>
      </c>
      <c r="F29" s="4" t="s">
        <v>8</v>
      </c>
      <c r="G29" s="4" t="s">
        <v>208</v>
      </c>
      <c r="H29" s="4" t="s">
        <v>209</v>
      </c>
      <c r="I29" s="22"/>
      <c r="J29" s="22"/>
      <c r="K29" s="22"/>
      <c r="L29" s="22"/>
      <c r="M29" s="22"/>
      <c r="N29" s="4" t="s">
        <v>51</v>
      </c>
    </row>
    <row r="30" spans="1:14" ht="180" x14ac:dyDescent="0.25">
      <c r="A30" s="4">
        <v>29</v>
      </c>
      <c r="B30" s="4" t="s">
        <v>219</v>
      </c>
      <c r="C30" s="4" t="s">
        <v>220</v>
      </c>
      <c r="D30" s="21">
        <v>43509</v>
      </c>
      <c r="E30" s="4" t="s">
        <v>221</v>
      </c>
      <c r="F30" s="4" t="s">
        <v>19</v>
      </c>
      <c r="G30" s="4" t="s">
        <v>222</v>
      </c>
      <c r="H30" s="4" t="s">
        <v>223</v>
      </c>
      <c r="I30" s="22"/>
      <c r="J30" s="22"/>
      <c r="K30" s="22"/>
      <c r="L30" s="22"/>
      <c r="M30" s="22"/>
      <c r="N30" s="4" t="s">
        <v>51</v>
      </c>
    </row>
    <row r="31" spans="1:14" ht="315" x14ac:dyDescent="0.25">
      <c r="A31" s="4">
        <v>30</v>
      </c>
      <c r="B31" s="4" t="s">
        <v>288</v>
      </c>
      <c r="C31" s="4" t="s">
        <v>289</v>
      </c>
      <c r="D31" s="21">
        <v>43517</v>
      </c>
      <c r="E31" s="4" t="s">
        <v>74</v>
      </c>
      <c r="F31" s="4" t="s">
        <v>4</v>
      </c>
      <c r="G31" s="4" t="s">
        <v>290</v>
      </c>
      <c r="H31" s="4" t="s">
        <v>291</v>
      </c>
      <c r="I31" s="22"/>
      <c r="J31" s="22"/>
      <c r="K31" s="22"/>
      <c r="L31" s="22"/>
      <c r="M31" s="22"/>
      <c r="N31" s="4" t="s">
        <v>51</v>
      </c>
    </row>
    <row r="32" spans="1:14" ht="105" x14ac:dyDescent="0.25">
      <c r="A32" s="4">
        <v>31</v>
      </c>
      <c r="B32" s="4" t="s">
        <v>167</v>
      </c>
      <c r="C32" s="4" t="s">
        <v>168</v>
      </c>
      <c r="D32" s="21">
        <v>43507</v>
      </c>
      <c r="E32" s="4" t="s">
        <v>74</v>
      </c>
      <c r="F32" s="4" t="s">
        <v>4</v>
      </c>
      <c r="G32" s="4" t="s">
        <v>169</v>
      </c>
      <c r="H32" s="4" t="s">
        <v>170</v>
      </c>
      <c r="I32" s="22"/>
      <c r="J32" s="22"/>
      <c r="K32" s="22"/>
      <c r="L32" s="22"/>
      <c r="M32" s="22"/>
      <c r="N32" s="4" t="s">
        <v>51</v>
      </c>
    </row>
    <row r="33" spans="1:14" ht="120" x14ac:dyDescent="0.25">
      <c r="A33" s="4">
        <v>32</v>
      </c>
      <c r="B33" s="4" t="s">
        <v>279</v>
      </c>
      <c r="C33" s="4" t="s">
        <v>280</v>
      </c>
      <c r="D33" s="21">
        <v>43516</v>
      </c>
      <c r="E33" s="4" t="s">
        <v>281</v>
      </c>
      <c r="F33" s="4" t="s">
        <v>18</v>
      </c>
      <c r="G33" s="4" t="s">
        <v>282</v>
      </c>
      <c r="H33" s="4" t="s">
        <v>283</v>
      </c>
      <c r="I33" s="22"/>
      <c r="J33" s="22"/>
      <c r="K33" s="22"/>
      <c r="L33" s="22"/>
      <c r="M33" s="22"/>
      <c r="N33" s="4" t="s">
        <v>36</v>
      </c>
    </row>
    <row r="34" spans="1:14" ht="409.5" x14ac:dyDescent="0.25">
      <c r="A34" s="4">
        <v>33</v>
      </c>
      <c r="B34" s="4" t="s">
        <v>331</v>
      </c>
      <c r="C34" s="4" t="s">
        <v>332</v>
      </c>
      <c r="D34" s="21">
        <v>43523</v>
      </c>
      <c r="E34" s="4" t="s">
        <v>333</v>
      </c>
      <c r="F34" s="4" t="s">
        <v>18</v>
      </c>
      <c r="G34" s="4" t="s">
        <v>334</v>
      </c>
      <c r="H34" s="4" t="s">
        <v>335</v>
      </c>
      <c r="I34" s="22"/>
      <c r="J34" s="22"/>
      <c r="K34" s="22"/>
      <c r="L34" s="22"/>
      <c r="M34" s="22"/>
      <c r="N34" s="4" t="s">
        <v>36</v>
      </c>
    </row>
    <row r="35" spans="1:14" ht="75" x14ac:dyDescent="0.25">
      <c r="A35" s="4">
        <v>34</v>
      </c>
      <c r="B35" s="4" t="s">
        <v>336</v>
      </c>
      <c r="C35" s="4" t="s">
        <v>337</v>
      </c>
      <c r="D35" s="21">
        <v>43523</v>
      </c>
      <c r="E35" s="4" t="s">
        <v>281</v>
      </c>
      <c r="F35" s="4" t="s">
        <v>9</v>
      </c>
      <c r="G35" s="4" t="s">
        <v>338</v>
      </c>
      <c r="H35" s="4" t="s">
        <v>339</v>
      </c>
      <c r="I35" s="22"/>
      <c r="J35" s="22"/>
      <c r="K35" s="22"/>
      <c r="L35" s="22"/>
      <c r="M35" s="22"/>
      <c r="N35" s="4" t="s">
        <v>36</v>
      </c>
    </row>
    <row r="36" spans="1:14" ht="60" x14ac:dyDescent="0.25">
      <c r="A36" s="4">
        <v>35</v>
      </c>
      <c r="B36" s="4" t="s">
        <v>197</v>
      </c>
      <c r="C36" s="4" t="s">
        <v>198</v>
      </c>
      <c r="D36" s="21">
        <v>43508</v>
      </c>
      <c r="E36" s="4" t="s">
        <v>199</v>
      </c>
      <c r="F36" s="4" t="s">
        <v>13</v>
      </c>
      <c r="G36" s="4" t="s">
        <v>200</v>
      </c>
      <c r="H36" s="4" t="s">
        <v>201</v>
      </c>
      <c r="I36" s="22"/>
      <c r="J36" s="22"/>
      <c r="K36" s="22"/>
      <c r="L36" s="22"/>
      <c r="M36" s="22"/>
      <c r="N36" s="4" t="s">
        <v>36</v>
      </c>
    </row>
    <row r="37" spans="1:14" ht="240" x14ac:dyDescent="0.25">
      <c r="A37" s="4">
        <v>36</v>
      </c>
      <c r="B37" s="4" t="s">
        <v>266</v>
      </c>
      <c r="C37" s="4" t="s">
        <v>267</v>
      </c>
      <c r="D37" s="21">
        <v>43515</v>
      </c>
      <c r="E37" s="4" t="s">
        <v>69</v>
      </c>
      <c r="F37" s="4" t="s">
        <v>15</v>
      </c>
      <c r="G37" s="4" t="s">
        <v>268</v>
      </c>
      <c r="H37" s="4" t="s">
        <v>269</v>
      </c>
      <c r="I37" s="22"/>
      <c r="J37" s="22"/>
      <c r="K37" s="22"/>
      <c r="L37" s="22"/>
      <c r="M37" s="22"/>
      <c r="N37" s="4" t="s">
        <v>54</v>
      </c>
    </row>
    <row r="38" spans="1:14" ht="270" x14ac:dyDescent="0.25">
      <c r="A38" s="4">
        <v>37</v>
      </c>
      <c r="B38" s="4" t="s">
        <v>245</v>
      </c>
      <c r="C38" s="4" t="s">
        <v>246</v>
      </c>
      <c r="D38" s="21">
        <v>43510</v>
      </c>
      <c r="E38" s="4" t="s">
        <v>72</v>
      </c>
      <c r="F38" s="4" t="s">
        <v>8</v>
      </c>
      <c r="G38" s="4" t="s">
        <v>247</v>
      </c>
      <c r="H38" s="4" t="s">
        <v>248</v>
      </c>
      <c r="I38" s="22"/>
      <c r="J38" s="22"/>
      <c r="K38" s="22"/>
      <c r="L38" s="22"/>
      <c r="M38" s="22"/>
      <c r="N38" s="4" t="s">
        <v>54</v>
      </c>
    </row>
    <row r="39" spans="1:14" ht="150" x14ac:dyDescent="0.25">
      <c r="A39" s="4">
        <v>38</v>
      </c>
      <c r="B39" s="4" t="s">
        <v>148</v>
      </c>
      <c r="C39" s="4" t="s">
        <v>149</v>
      </c>
      <c r="D39" s="21">
        <v>43503</v>
      </c>
      <c r="E39" s="4" t="s">
        <v>70</v>
      </c>
      <c r="F39" s="4" t="s">
        <v>20</v>
      </c>
      <c r="G39" s="4" t="s">
        <v>150</v>
      </c>
      <c r="H39" s="4" t="s">
        <v>151</v>
      </c>
      <c r="I39" s="22"/>
      <c r="J39" s="22"/>
      <c r="K39" s="22"/>
      <c r="L39" s="22"/>
      <c r="M39" s="22"/>
      <c r="N39" s="4" t="s">
        <v>54</v>
      </c>
    </row>
    <row r="40" spans="1:14" ht="180" x14ac:dyDescent="0.25">
      <c r="A40" s="4">
        <v>39</v>
      </c>
      <c r="B40" s="4" t="s">
        <v>327</v>
      </c>
      <c r="C40" s="4" t="s">
        <v>328</v>
      </c>
      <c r="D40" s="21">
        <v>43522</v>
      </c>
      <c r="E40" s="4" t="s">
        <v>70</v>
      </c>
      <c r="F40" s="4" t="s">
        <v>18</v>
      </c>
      <c r="G40" s="4" t="s">
        <v>329</v>
      </c>
      <c r="H40" s="4" t="s">
        <v>330</v>
      </c>
      <c r="I40" s="22"/>
      <c r="J40" s="22"/>
      <c r="K40" s="22"/>
      <c r="L40" s="22"/>
      <c r="M40" s="22"/>
      <c r="N40" s="4" t="s">
        <v>54</v>
      </c>
    </row>
    <row r="41" spans="1:14" ht="165" x14ac:dyDescent="0.25">
      <c r="A41" s="4">
        <v>40</v>
      </c>
      <c r="B41" s="4" t="s">
        <v>340</v>
      </c>
      <c r="C41" s="4" t="s">
        <v>341</v>
      </c>
      <c r="D41" s="21">
        <v>43524</v>
      </c>
      <c r="E41" s="4" t="s">
        <v>342</v>
      </c>
      <c r="F41" s="4" t="s">
        <v>18</v>
      </c>
      <c r="G41" s="4" t="s">
        <v>343</v>
      </c>
      <c r="H41" s="4" t="s">
        <v>344</v>
      </c>
      <c r="I41" s="22"/>
      <c r="J41" s="22"/>
      <c r="K41" s="22"/>
      <c r="L41" s="22"/>
      <c r="M41" s="22"/>
      <c r="N41" s="4" t="s">
        <v>54</v>
      </c>
    </row>
    <row r="42" spans="1:14" ht="75" x14ac:dyDescent="0.25">
      <c r="A42" s="4">
        <v>41</v>
      </c>
      <c r="B42" s="4" t="s">
        <v>310</v>
      </c>
      <c r="C42" s="4" t="s">
        <v>311</v>
      </c>
      <c r="D42" s="21">
        <v>43522</v>
      </c>
      <c r="E42" s="4" t="s">
        <v>70</v>
      </c>
      <c r="F42" s="4" t="s">
        <v>18</v>
      </c>
      <c r="G42" s="4" t="s">
        <v>312</v>
      </c>
      <c r="H42" s="4" t="s">
        <v>313</v>
      </c>
      <c r="I42" s="22"/>
      <c r="J42" s="22"/>
      <c r="K42" s="22"/>
      <c r="L42" s="22"/>
      <c r="M42" s="22"/>
      <c r="N42" s="4" t="s">
        <v>54</v>
      </c>
    </row>
    <row r="43" spans="1:14" ht="180" x14ac:dyDescent="0.25">
      <c r="A43" s="4">
        <v>42</v>
      </c>
      <c r="B43" s="4" t="s">
        <v>241</v>
      </c>
      <c r="C43" s="4" t="s">
        <v>242</v>
      </c>
      <c r="D43" s="21">
        <v>43510</v>
      </c>
      <c r="E43" s="4" t="s">
        <v>72</v>
      </c>
      <c r="F43" s="4" t="s">
        <v>13</v>
      </c>
      <c r="G43" s="4" t="s">
        <v>243</v>
      </c>
      <c r="H43" s="4" t="s">
        <v>244</v>
      </c>
      <c r="I43" s="22"/>
      <c r="J43" s="22"/>
      <c r="K43" s="22"/>
      <c r="L43" s="22"/>
      <c r="M43" s="22"/>
      <c r="N43" s="4" t="s">
        <v>54</v>
      </c>
    </row>
    <row r="44" spans="1:14" ht="150" x14ac:dyDescent="0.25">
      <c r="A44" s="4">
        <v>43</v>
      </c>
      <c r="B44" s="4" t="s">
        <v>301</v>
      </c>
      <c r="C44" s="4" t="s">
        <v>302</v>
      </c>
      <c r="D44" s="21">
        <v>43521</v>
      </c>
      <c r="E44" s="4" t="s">
        <v>303</v>
      </c>
      <c r="F44" s="4" t="s">
        <v>4</v>
      </c>
      <c r="G44" s="4" t="s">
        <v>304</v>
      </c>
      <c r="H44" s="4" t="s">
        <v>305</v>
      </c>
      <c r="I44" s="22"/>
      <c r="J44" s="22"/>
      <c r="K44" s="22"/>
      <c r="L44" s="22"/>
      <c r="M44" s="22"/>
      <c r="N44" s="4" t="s">
        <v>44</v>
      </c>
    </row>
    <row r="45" spans="1:14" ht="180" x14ac:dyDescent="0.25">
      <c r="A45" s="4">
        <v>44</v>
      </c>
      <c r="B45" s="4" t="s">
        <v>237</v>
      </c>
      <c r="C45" s="4" t="s">
        <v>238</v>
      </c>
      <c r="D45" s="21">
        <v>43510</v>
      </c>
      <c r="E45" s="4" t="s">
        <v>194</v>
      </c>
      <c r="F45" s="4" t="s">
        <v>4</v>
      </c>
      <c r="G45" s="4" t="s">
        <v>239</v>
      </c>
      <c r="H45" s="4" t="s">
        <v>240</v>
      </c>
      <c r="I45" s="22"/>
      <c r="J45" s="22"/>
      <c r="K45" s="22"/>
      <c r="L45" s="22"/>
      <c r="M45" s="22"/>
      <c r="N45" s="4" t="s">
        <v>44</v>
      </c>
    </row>
    <row r="46" spans="1:14" ht="180" x14ac:dyDescent="0.25">
      <c r="A46" s="4">
        <v>45</v>
      </c>
      <c r="B46" s="4" t="s">
        <v>192</v>
      </c>
      <c r="C46" s="4" t="s">
        <v>193</v>
      </c>
      <c r="D46" s="21">
        <v>43508</v>
      </c>
      <c r="E46" s="4" t="s">
        <v>194</v>
      </c>
      <c r="F46" s="4" t="s">
        <v>17</v>
      </c>
      <c r="G46" s="4" t="s">
        <v>195</v>
      </c>
      <c r="H46" s="4" t="s">
        <v>196</v>
      </c>
      <c r="I46" s="22"/>
      <c r="J46" s="22"/>
      <c r="K46" s="22"/>
      <c r="L46" s="22"/>
      <c r="M46" s="22"/>
      <c r="N46" s="4" t="s">
        <v>44</v>
      </c>
    </row>
    <row r="47" spans="1:14" ht="405" x14ac:dyDescent="0.25">
      <c r="A47" s="4">
        <v>46</v>
      </c>
      <c r="B47" s="4" t="s">
        <v>79</v>
      </c>
      <c r="C47" s="4" t="s">
        <v>80</v>
      </c>
      <c r="D47" s="21">
        <v>43497</v>
      </c>
      <c r="E47" s="4" t="s">
        <v>81</v>
      </c>
      <c r="F47" s="4" t="s">
        <v>23</v>
      </c>
      <c r="G47" s="4" t="s">
        <v>82</v>
      </c>
      <c r="H47" s="4" t="s">
        <v>83</v>
      </c>
      <c r="I47" s="22"/>
      <c r="J47" s="22"/>
      <c r="K47" s="22"/>
      <c r="L47" s="22"/>
      <c r="M47" s="22"/>
      <c r="N47" s="4" t="s">
        <v>41</v>
      </c>
    </row>
    <row r="48" spans="1:14" ht="225" x14ac:dyDescent="0.25">
      <c r="A48" s="4">
        <v>47</v>
      </c>
      <c r="B48" s="4" t="s">
        <v>94</v>
      </c>
      <c r="C48" s="4" t="s">
        <v>95</v>
      </c>
      <c r="D48" s="21">
        <v>43497</v>
      </c>
      <c r="E48" s="4" t="s">
        <v>96</v>
      </c>
      <c r="F48" s="4" t="s">
        <v>22</v>
      </c>
      <c r="G48" s="4" t="s">
        <v>97</v>
      </c>
      <c r="H48" s="4" t="s">
        <v>98</v>
      </c>
      <c r="I48" s="22"/>
      <c r="J48" s="22"/>
      <c r="K48" s="22"/>
      <c r="L48" s="22"/>
      <c r="M48" s="22"/>
      <c r="N48" s="4" t="s">
        <v>41</v>
      </c>
    </row>
    <row r="49" spans="1:14" ht="195" x14ac:dyDescent="0.25">
      <c r="A49" s="4">
        <v>48</v>
      </c>
      <c r="B49" s="4" t="s">
        <v>253</v>
      </c>
      <c r="C49" s="4" t="s">
        <v>254</v>
      </c>
      <c r="D49" s="21">
        <v>43514</v>
      </c>
      <c r="E49" s="4" t="s">
        <v>96</v>
      </c>
      <c r="F49" s="4" t="s">
        <v>22</v>
      </c>
      <c r="G49" s="4" t="s">
        <v>255</v>
      </c>
      <c r="H49" s="4" t="s">
        <v>256</v>
      </c>
      <c r="I49" s="22"/>
      <c r="J49" s="22"/>
      <c r="K49" s="22"/>
      <c r="L49" s="22"/>
      <c r="M49" s="22"/>
      <c r="N49" s="4" t="s">
        <v>41</v>
      </c>
    </row>
    <row r="50" spans="1:14" ht="225" x14ac:dyDescent="0.25">
      <c r="A50" s="4">
        <v>49</v>
      </c>
      <c r="B50" s="4" t="s">
        <v>257</v>
      </c>
      <c r="C50" s="4" t="s">
        <v>258</v>
      </c>
      <c r="D50" s="21">
        <v>43514</v>
      </c>
      <c r="E50" s="4" t="s">
        <v>96</v>
      </c>
      <c r="F50" s="4" t="s">
        <v>22</v>
      </c>
      <c r="G50" s="4" t="s">
        <v>259</v>
      </c>
      <c r="H50" s="4" t="s">
        <v>260</v>
      </c>
      <c r="I50" s="22"/>
      <c r="J50" s="22"/>
      <c r="K50" s="22"/>
      <c r="L50" s="22"/>
      <c r="M50" s="22"/>
      <c r="N50" s="4" t="s">
        <v>41</v>
      </c>
    </row>
    <row r="51" spans="1:14" ht="409.5" x14ac:dyDescent="0.25">
      <c r="A51" s="4">
        <v>50</v>
      </c>
      <c r="B51" s="4" t="s">
        <v>214</v>
      </c>
      <c r="C51" s="4" t="s">
        <v>215</v>
      </c>
      <c r="D51" s="21">
        <v>43509</v>
      </c>
      <c r="E51" s="4" t="s">
        <v>216</v>
      </c>
      <c r="F51" s="4" t="s">
        <v>8</v>
      </c>
      <c r="G51" s="4" t="s">
        <v>217</v>
      </c>
      <c r="H51" s="4" t="s">
        <v>218</v>
      </c>
      <c r="I51" s="22"/>
      <c r="J51" s="22"/>
      <c r="K51" s="22"/>
      <c r="L51" s="22"/>
      <c r="M51" s="22"/>
      <c r="N51" s="4" t="s">
        <v>41</v>
      </c>
    </row>
    <row r="52" spans="1:14" ht="105" x14ac:dyDescent="0.25">
      <c r="A52" s="4">
        <v>51</v>
      </c>
      <c r="B52" s="4" t="s">
        <v>171</v>
      </c>
      <c r="C52" s="4" t="s">
        <v>172</v>
      </c>
      <c r="D52" s="21">
        <v>43507</v>
      </c>
      <c r="E52" s="4" t="s">
        <v>173</v>
      </c>
      <c r="F52" s="4" t="s">
        <v>24</v>
      </c>
      <c r="G52" s="4" t="s">
        <v>174</v>
      </c>
      <c r="H52" s="4" t="s">
        <v>175</v>
      </c>
      <c r="I52" s="22"/>
      <c r="J52" s="22"/>
      <c r="K52" s="22"/>
      <c r="L52" s="22"/>
      <c r="M52" s="22"/>
      <c r="N52" s="4" t="s">
        <v>41</v>
      </c>
    </row>
    <row r="53" spans="1:14" ht="135" x14ac:dyDescent="0.25">
      <c r="A53" s="4">
        <v>52</v>
      </c>
      <c r="B53" s="4" t="s">
        <v>229</v>
      </c>
      <c r="C53" s="4" t="s">
        <v>230</v>
      </c>
      <c r="D53" s="21">
        <v>43509</v>
      </c>
      <c r="E53" s="4" t="s">
        <v>173</v>
      </c>
      <c r="F53" s="4" t="s">
        <v>9</v>
      </c>
      <c r="G53" s="4" t="s">
        <v>231</v>
      </c>
      <c r="H53" s="4" t="s">
        <v>232</v>
      </c>
      <c r="I53" s="22"/>
      <c r="J53" s="22"/>
      <c r="K53" s="22"/>
      <c r="L53" s="22"/>
      <c r="M53" s="22"/>
      <c r="N53" s="4" t="s">
        <v>41</v>
      </c>
    </row>
    <row r="54" spans="1:14" ht="409.5" x14ac:dyDescent="0.25">
      <c r="A54" s="4">
        <v>53</v>
      </c>
      <c r="B54" s="4" t="s">
        <v>323</v>
      </c>
      <c r="C54" s="4" t="s">
        <v>324</v>
      </c>
      <c r="D54" s="21">
        <v>43522</v>
      </c>
      <c r="E54" s="4" t="s">
        <v>57</v>
      </c>
      <c r="F54" s="4" t="s">
        <v>22</v>
      </c>
      <c r="G54" s="4" t="s">
        <v>325</v>
      </c>
      <c r="H54" s="4" t="s">
        <v>326</v>
      </c>
      <c r="I54" s="22"/>
      <c r="J54" s="22"/>
      <c r="K54" s="22"/>
      <c r="L54" s="22"/>
      <c r="M54" s="22"/>
      <c r="N54" s="4" t="s">
        <v>37</v>
      </c>
    </row>
    <row r="55" spans="1:14" ht="210" x14ac:dyDescent="0.25">
      <c r="A55" s="4">
        <v>54</v>
      </c>
      <c r="B55" s="4" t="s">
        <v>89</v>
      </c>
      <c r="C55" s="4" t="s">
        <v>90</v>
      </c>
      <c r="D55" s="21">
        <v>43497</v>
      </c>
      <c r="E55" s="4" t="s">
        <v>91</v>
      </c>
      <c r="F55" s="4" t="s">
        <v>9</v>
      </c>
      <c r="G55" s="4" t="s">
        <v>92</v>
      </c>
      <c r="H55" s="4" t="s">
        <v>93</v>
      </c>
      <c r="I55" s="22"/>
      <c r="J55" s="22"/>
      <c r="K55" s="22"/>
      <c r="L55" s="22"/>
      <c r="M55" s="22"/>
      <c r="N55" s="4" t="s">
        <v>37</v>
      </c>
    </row>
    <row r="56" spans="1:14" ht="409.5" x14ac:dyDescent="0.25">
      <c r="A56" s="4">
        <v>55</v>
      </c>
      <c r="B56" s="4" t="s">
        <v>210</v>
      </c>
      <c r="C56" s="4" t="s">
        <v>211</v>
      </c>
      <c r="D56" s="21">
        <v>43508</v>
      </c>
      <c r="E56" s="4" t="s">
        <v>57</v>
      </c>
      <c r="F56" s="4" t="s">
        <v>9</v>
      </c>
      <c r="G56" s="4" t="s">
        <v>212</v>
      </c>
      <c r="H56" s="4" t="s">
        <v>213</v>
      </c>
      <c r="I56" s="22"/>
      <c r="J56" s="22"/>
      <c r="K56" s="22"/>
      <c r="L56" s="22"/>
      <c r="M56" s="22"/>
      <c r="N56" s="4" t="s">
        <v>37</v>
      </c>
    </row>
    <row r="57" spans="1:14" ht="150" x14ac:dyDescent="0.25">
      <c r="A57" s="4">
        <v>56</v>
      </c>
      <c r="B57" s="4" t="s">
        <v>188</v>
      </c>
      <c r="C57" s="4" t="s">
        <v>189</v>
      </c>
      <c r="D57" s="21">
        <v>43507</v>
      </c>
      <c r="E57" s="4" t="s">
        <v>57</v>
      </c>
      <c r="F57" s="4" t="s">
        <v>11</v>
      </c>
      <c r="G57" s="4" t="s">
        <v>190</v>
      </c>
      <c r="H57" s="4" t="s">
        <v>191</v>
      </c>
      <c r="I57" s="22"/>
      <c r="J57" s="22"/>
      <c r="K57" s="22"/>
      <c r="L57" s="22"/>
      <c r="M57" s="22"/>
      <c r="N57" s="4" t="s">
        <v>37</v>
      </c>
    </row>
    <row r="58" spans="1:14" ht="255" x14ac:dyDescent="0.25">
      <c r="A58" s="4">
        <v>57</v>
      </c>
      <c r="B58" s="4" t="s">
        <v>202</v>
      </c>
      <c r="C58" s="4" t="s">
        <v>203</v>
      </c>
      <c r="D58" s="21">
        <v>43508</v>
      </c>
      <c r="E58" s="4" t="s">
        <v>57</v>
      </c>
      <c r="F58" s="4" t="s">
        <v>11</v>
      </c>
      <c r="G58" s="4" t="s">
        <v>204</v>
      </c>
      <c r="H58" s="4" t="s">
        <v>205</v>
      </c>
      <c r="I58" s="22"/>
      <c r="J58" s="22"/>
      <c r="K58" s="22"/>
      <c r="L58" s="22"/>
      <c r="M58" s="22"/>
      <c r="N58" s="4" t="s">
        <v>37</v>
      </c>
    </row>
    <row r="59" spans="1:14" ht="270" x14ac:dyDescent="0.25">
      <c r="A59" s="4">
        <v>58</v>
      </c>
      <c r="B59" s="4" t="s">
        <v>184</v>
      </c>
      <c r="C59" s="4" t="s">
        <v>185</v>
      </c>
      <c r="D59" s="21">
        <v>43507</v>
      </c>
      <c r="E59" s="4" t="s">
        <v>57</v>
      </c>
      <c r="F59" s="4" t="s">
        <v>11</v>
      </c>
      <c r="G59" s="4" t="s">
        <v>186</v>
      </c>
      <c r="H59" s="4" t="s">
        <v>187</v>
      </c>
      <c r="I59" s="22"/>
      <c r="J59" s="22"/>
      <c r="K59" s="22"/>
      <c r="L59" s="22"/>
      <c r="M59" s="22"/>
      <c r="N59" s="4" t="s">
        <v>37</v>
      </c>
    </row>
    <row r="60" spans="1:14" ht="90" x14ac:dyDescent="0.25">
      <c r="A60" s="4">
        <v>59</v>
      </c>
      <c r="B60" s="4" t="s">
        <v>284</v>
      </c>
      <c r="C60" s="4" t="s">
        <v>285</v>
      </c>
      <c r="D60" s="21">
        <v>43516</v>
      </c>
      <c r="E60" s="4" t="s">
        <v>57</v>
      </c>
      <c r="F60" s="4" t="s">
        <v>13</v>
      </c>
      <c r="G60" s="4" t="s">
        <v>286</v>
      </c>
      <c r="H60" s="4" t="s">
        <v>287</v>
      </c>
      <c r="I60" s="22"/>
      <c r="J60" s="22"/>
      <c r="K60" s="22"/>
      <c r="L60" s="22"/>
      <c r="M60" s="22"/>
      <c r="N60" s="4" t="s">
        <v>37</v>
      </c>
    </row>
    <row r="61" spans="1:14" ht="90" x14ac:dyDescent="0.25">
      <c r="A61" s="4">
        <v>60</v>
      </c>
      <c r="B61" s="4" t="s">
        <v>107</v>
      </c>
      <c r="C61" s="4" t="s">
        <v>108</v>
      </c>
      <c r="D61" s="21">
        <v>43500</v>
      </c>
      <c r="E61" s="4" t="s">
        <v>109</v>
      </c>
      <c r="F61" s="4" t="s">
        <v>13</v>
      </c>
      <c r="G61" s="4" t="s">
        <v>110</v>
      </c>
      <c r="H61" s="4" t="s">
        <v>111</v>
      </c>
      <c r="I61" s="22"/>
      <c r="J61" s="22"/>
      <c r="K61" s="22"/>
      <c r="L61" s="22"/>
      <c r="M61" s="22"/>
      <c r="N61" s="4" t="s">
        <v>37</v>
      </c>
    </row>
    <row r="62" spans="1:14" ht="90" x14ac:dyDescent="0.25">
      <c r="A62" s="4">
        <v>61</v>
      </c>
      <c r="B62" s="4" t="s">
        <v>297</v>
      </c>
      <c r="C62" s="4" t="s">
        <v>298</v>
      </c>
      <c r="D62" s="21">
        <v>43518</v>
      </c>
      <c r="E62" s="4" t="s">
        <v>57</v>
      </c>
      <c r="F62" s="4" t="s">
        <v>4</v>
      </c>
      <c r="G62" s="4" t="s">
        <v>299</v>
      </c>
      <c r="H62" s="4" t="s">
        <v>300</v>
      </c>
      <c r="I62" s="22"/>
      <c r="J62" s="22"/>
      <c r="K62" s="22"/>
      <c r="L62" s="22"/>
      <c r="M62" s="22"/>
      <c r="N62" s="4" t="s">
        <v>37</v>
      </c>
    </row>
    <row r="63" spans="1:14" ht="135" x14ac:dyDescent="0.25">
      <c r="A63" s="4">
        <v>62</v>
      </c>
      <c r="B63" s="4" t="s">
        <v>270</v>
      </c>
      <c r="C63" s="4" t="s">
        <v>271</v>
      </c>
      <c r="D63" s="21">
        <v>43515</v>
      </c>
      <c r="E63" s="4" t="s">
        <v>272</v>
      </c>
      <c r="F63" s="4" t="s">
        <v>24</v>
      </c>
      <c r="G63" s="4" t="s">
        <v>273</v>
      </c>
      <c r="H63" s="4" t="s">
        <v>274</v>
      </c>
      <c r="I63" s="22"/>
      <c r="J63" s="22"/>
      <c r="K63" s="22"/>
      <c r="L63" s="22"/>
      <c r="M63" s="22"/>
      <c r="N63" s="4" t="s">
        <v>42</v>
      </c>
    </row>
    <row r="64" spans="1:14" ht="195" x14ac:dyDescent="0.25">
      <c r="A64" s="4">
        <v>63</v>
      </c>
      <c r="B64" s="4" t="s">
        <v>152</v>
      </c>
      <c r="C64" s="4" t="s">
        <v>153</v>
      </c>
      <c r="D64" s="21">
        <v>43504</v>
      </c>
      <c r="E64" s="4" t="s">
        <v>154</v>
      </c>
      <c r="F64" s="4" t="s">
        <v>13</v>
      </c>
      <c r="G64" s="4" t="s">
        <v>155</v>
      </c>
      <c r="H64" s="4" t="s">
        <v>156</v>
      </c>
      <c r="I64" s="22"/>
      <c r="J64" s="22"/>
      <c r="K64" s="22"/>
      <c r="L64" s="22"/>
      <c r="M64" s="22"/>
      <c r="N64" s="4" t="s">
        <v>40</v>
      </c>
    </row>
  </sheetData>
  <autoFilter ref="A1:N64">
    <sortState ref="A2:N106">
      <sortCondition ref="N2:N106"/>
      <sortCondition ref="F2:F106"/>
    </sortState>
  </autoFilter>
  <sortState ref="A2:N66">
    <sortCondition ref="N2:N66"/>
    <sortCondition ref="C2:C66"/>
  </sortState>
  <pageMargins left="0.75" right="0.75" top="1" bottom="1" header="0.5" footer="0.5"/>
  <pageSetup paperSize="9"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80" zoomScaleNormal="80" workbookViewId="0">
      <pane ySplit="1" topLeftCell="A2" activePane="bottomLeft" state="frozen"/>
      <selection pane="bottomLeft" activeCell="I3" sqref="I3"/>
    </sheetView>
  </sheetViews>
  <sheetFormatPr defaultRowHeight="15" x14ac:dyDescent="0.25"/>
  <cols>
    <col min="1" max="1" width="4.7109375" customWidth="1"/>
    <col min="2" max="2" width="14.7109375" customWidth="1"/>
    <col min="3" max="3" width="15.7109375" customWidth="1"/>
    <col min="4" max="4" width="11.85546875" customWidth="1"/>
    <col min="5" max="5" width="14.42578125" customWidth="1"/>
    <col min="6" max="6" width="14.7109375" customWidth="1"/>
    <col min="7" max="7" width="18.7109375" customWidth="1"/>
    <col min="8" max="8" width="32.7109375" customWidth="1"/>
    <col min="9" max="9" width="11.7109375" customWidth="1"/>
    <col min="10" max="10" width="30.71093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35" x14ac:dyDescent="0.25">
      <c r="A2" s="4">
        <v>1</v>
      </c>
      <c r="B2" s="4" t="s">
        <v>249</v>
      </c>
      <c r="C2" s="4" t="s">
        <v>250</v>
      </c>
      <c r="D2" s="21">
        <v>43514</v>
      </c>
      <c r="E2" s="4" t="s">
        <v>64</v>
      </c>
      <c r="F2" s="4" t="s">
        <v>22</v>
      </c>
      <c r="G2" s="4" t="s">
        <v>251</v>
      </c>
      <c r="H2" s="4" t="s">
        <v>252</v>
      </c>
      <c r="I2" s="22"/>
      <c r="J2" s="22"/>
      <c r="K2" s="22"/>
      <c r="L2" s="22"/>
      <c r="M2" s="22"/>
    </row>
    <row r="3" spans="1:13" ht="105" x14ac:dyDescent="0.25">
      <c r="A3" s="4">
        <v>2</v>
      </c>
      <c r="B3" s="4" t="s">
        <v>345</v>
      </c>
      <c r="C3" s="4" t="s">
        <v>346</v>
      </c>
      <c r="D3" s="21">
        <v>43524</v>
      </c>
      <c r="E3" s="4" t="s">
        <v>64</v>
      </c>
      <c r="F3" s="4" t="s">
        <v>13</v>
      </c>
      <c r="G3" s="4" t="s">
        <v>347</v>
      </c>
      <c r="H3" s="4" t="s">
        <v>348</v>
      </c>
      <c r="I3" s="22"/>
      <c r="J3" s="22"/>
      <c r="K3" s="22"/>
      <c r="L3" s="22"/>
      <c r="M3" s="22"/>
    </row>
    <row r="4" spans="1:13" ht="105" x14ac:dyDescent="0.25">
      <c r="A4" s="4">
        <v>3</v>
      </c>
      <c r="B4" s="4" t="s">
        <v>75</v>
      </c>
      <c r="C4" s="4" t="s">
        <v>76</v>
      </c>
      <c r="D4" s="21">
        <v>43497</v>
      </c>
      <c r="E4" s="4" t="s">
        <v>64</v>
      </c>
      <c r="F4" s="4" t="s">
        <v>33</v>
      </c>
      <c r="G4" s="4" t="s">
        <v>77</v>
      </c>
      <c r="H4" s="4" t="s">
        <v>78</v>
      </c>
      <c r="I4" s="22"/>
      <c r="J4" s="22"/>
      <c r="K4" s="22"/>
      <c r="L4" s="22"/>
      <c r="M4" s="22"/>
    </row>
    <row r="5" spans="1:13" x14ac:dyDescent="0.25">
      <c r="A5" s="4">
        <v>4</v>
      </c>
      <c r="B5" s="4"/>
      <c r="C5" s="4"/>
      <c r="D5" s="21"/>
      <c r="E5" s="4"/>
      <c r="F5" s="4"/>
      <c r="G5" s="4"/>
      <c r="H5" s="4"/>
      <c r="I5" s="4"/>
      <c r="J5" s="4"/>
      <c r="K5" s="4"/>
      <c r="L5" s="21"/>
      <c r="M5" s="4"/>
    </row>
    <row r="6" spans="1:13" x14ac:dyDescent="0.25">
      <c r="A6" s="4">
        <v>5</v>
      </c>
      <c r="B6" s="4"/>
      <c r="C6" s="4"/>
      <c r="D6" s="21"/>
      <c r="E6" s="4"/>
      <c r="F6" s="4"/>
      <c r="G6" s="4"/>
      <c r="H6" s="4"/>
      <c r="I6" s="4"/>
      <c r="J6" s="4"/>
      <c r="K6" s="4"/>
      <c r="L6" s="21"/>
      <c r="M6" s="4"/>
    </row>
    <row r="7" spans="1:13" x14ac:dyDescent="0.25">
      <c r="A7" s="4">
        <v>6</v>
      </c>
      <c r="B7" s="4"/>
      <c r="C7" s="4"/>
      <c r="D7" s="21"/>
      <c r="E7" s="4"/>
      <c r="F7" s="4"/>
      <c r="G7" s="4"/>
      <c r="H7" s="4"/>
      <c r="I7" s="4"/>
      <c r="J7" s="4"/>
      <c r="K7" s="4"/>
      <c r="L7" s="21"/>
      <c r="M7" s="4"/>
    </row>
    <row r="8" spans="1:13" x14ac:dyDescent="0.25">
      <c r="A8" s="4">
        <v>7</v>
      </c>
      <c r="B8" s="4"/>
      <c r="C8" s="4"/>
      <c r="D8" s="21"/>
      <c r="E8" s="4"/>
      <c r="F8" s="4"/>
      <c r="G8" s="4"/>
      <c r="H8" s="4"/>
      <c r="I8" s="4"/>
      <c r="J8" s="4"/>
      <c r="K8" s="4"/>
      <c r="L8" s="21"/>
      <c r="M8" s="4"/>
    </row>
    <row r="9" spans="1:13" x14ac:dyDescent="0.25">
      <c r="A9" s="4">
        <v>8</v>
      </c>
      <c r="B9" s="4"/>
      <c r="C9" s="4"/>
      <c r="D9" s="21"/>
      <c r="E9" s="4"/>
      <c r="F9" s="4"/>
      <c r="G9" s="4"/>
      <c r="H9" s="4"/>
      <c r="I9" s="4"/>
      <c r="J9" s="4"/>
      <c r="K9" s="4"/>
      <c r="L9" s="21"/>
      <c r="M9" s="4"/>
    </row>
    <row r="10" spans="1:13" x14ac:dyDescent="0.25">
      <c r="A10" s="4">
        <v>9</v>
      </c>
      <c r="B10" s="4"/>
      <c r="C10" s="4"/>
      <c r="D10" s="21"/>
      <c r="E10" s="4"/>
      <c r="F10" s="4"/>
      <c r="G10" s="4"/>
      <c r="H10" s="4"/>
      <c r="I10" s="4"/>
      <c r="J10" s="4"/>
      <c r="K10" s="4"/>
      <c r="L10" s="21"/>
      <c r="M10" s="4"/>
    </row>
    <row r="11" spans="1:13" x14ac:dyDescent="0.25">
      <c r="A11" s="4">
        <v>10</v>
      </c>
      <c r="B11" s="4"/>
      <c r="C11" s="4"/>
      <c r="D11" s="21"/>
      <c r="E11" s="4"/>
      <c r="F11" s="4"/>
      <c r="G11" s="4"/>
      <c r="H11" s="4"/>
      <c r="I11" s="4"/>
      <c r="J11" s="4"/>
      <c r="K11" s="4"/>
      <c r="L11" s="21"/>
      <c r="M11" s="4"/>
    </row>
    <row r="12" spans="1:13" x14ac:dyDescent="0.25">
      <c r="A12" s="4">
        <v>11</v>
      </c>
      <c r="B12" s="4"/>
      <c r="C12" s="4"/>
      <c r="D12" s="21"/>
      <c r="E12" s="4"/>
      <c r="F12" s="4"/>
      <c r="G12" s="4"/>
      <c r="H12" s="4"/>
      <c r="I12" s="4"/>
      <c r="J12" s="4"/>
      <c r="K12" s="4"/>
      <c r="L12" s="21"/>
      <c r="M12" s="4"/>
    </row>
    <row r="13" spans="1:13" x14ac:dyDescent="0.25">
      <c r="A13" s="4">
        <v>12</v>
      </c>
      <c r="B13" s="4"/>
      <c r="C13" s="4"/>
      <c r="D13" s="21"/>
      <c r="E13" s="4"/>
      <c r="F13" s="4"/>
      <c r="G13" s="4"/>
      <c r="H13" s="4"/>
      <c r="I13" s="4"/>
      <c r="J13" s="4"/>
      <c r="K13" s="4"/>
      <c r="L13" s="21"/>
      <c r="M13" s="4"/>
    </row>
  </sheetData>
  <autoFilter ref="A1:M13">
    <sortState ref="A2:M5">
      <sortCondition ref="F2:F5"/>
    </sortState>
  </autoFilter>
  <sortState ref="A2:M9">
    <sortCondition ref="F2:F9"/>
    <sortCondition ref="G2:G9"/>
  </sortState>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84" zoomScaleNormal="84" workbookViewId="0">
      <pane ySplit="1" topLeftCell="A2" activePane="bottomLeft" state="frozen"/>
      <selection activeCell="G7" sqref="G7"/>
      <selection pane="bottomLeft" activeCell="H26" sqref="H26"/>
    </sheetView>
  </sheetViews>
  <sheetFormatPr defaultRowHeight="15" x14ac:dyDescent="0.25"/>
  <cols>
    <col min="1" max="1" width="4.7109375" customWidth="1"/>
    <col min="2" max="2" width="14.5703125" customWidth="1"/>
    <col min="3" max="3" width="15.7109375" customWidth="1"/>
    <col min="4" max="4" width="11.85546875" customWidth="1"/>
    <col min="5" max="5" width="14.42578125" customWidth="1"/>
    <col min="6" max="6" width="14.7109375" customWidth="1"/>
    <col min="7" max="7" width="18.7109375" customWidth="1"/>
    <col min="8" max="8" width="32.7109375" customWidth="1"/>
    <col min="9" max="9" width="11.7109375" customWidth="1"/>
    <col min="10" max="10" width="30.71093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x14ac:dyDescent="0.25">
      <c r="A2" s="4">
        <v>1</v>
      </c>
      <c r="B2" s="4"/>
      <c r="C2" s="4"/>
      <c r="D2" s="21"/>
      <c r="E2" s="4"/>
      <c r="F2" s="4"/>
      <c r="G2" s="4"/>
      <c r="H2" s="4"/>
      <c r="I2" s="4"/>
      <c r="J2" s="4"/>
      <c r="K2" s="4"/>
      <c r="L2" s="21"/>
      <c r="M2" s="4"/>
    </row>
    <row r="3" spans="1:13" x14ac:dyDescent="0.25">
      <c r="A3" s="4">
        <v>2</v>
      </c>
      <c r="B3" s="4"/>
      <c r="C3" s="4"/>
      <c r="D3" s="21"/>
      <c r="E3" s="4"/>
      <c r="F3" s="4"/>
      <c r="G3" s="4"/>
      <c r="H3" s="4"/>
      <c r="I3" s="4"/>
      <c r="J3" s="4"/>
      <c r="K3" s="4"/>
      <c r="L3" s="21"/>
      <c r="M3" s="4"/>
    </row>
    <row r="4" spans="1:13" x14ac:dyDescent="0.25">
      <c r="A4" s="4">
        <v>3</v>
      </c>
      <c r="B4" s="4"/>
      <c r="C4" s="4"/>
      <c r="D4" s="21"/>
      <c r="E4" s="4"/>
      <c r="F4" s="4"/>
      <c r="G4" s="4"/>
      <c r="H4" s="4"/>
      <c r="I4" s="4"/>
      <c r="J4" s="4"/>
      <c r="K4" s="4"/>
      <c r="L4" s="21"/>
      <c r="M4" s="4"/>
    </row>
    <row r="5" spans="1:13" x14ac:dyDescent="0.25">
      <c r="A5" s="4">
        <v>4</v>
      </c>
      <c r="B5" s="4"/>
      <c r="C5" s="4"/>
      <c r="D5" s="21"/>
      <c r="E5" s="4"/>
      <c r="F5" s="4"/>
      <c r="G5" s="4"/>
      <c r="H5" s="4"/>
      <c r="I5" s="4"/>
      <c r="J5" s="4"/>
      <c r="K5" s="4"/>
      <c r="L5" s="21"/>
      <c r="M5" s="4"/>
    </row>
    <row r="6" spans="1:13" x14ac:dyDescent="0.25">
      <c r="A6" s="4">
        <v>5</v>
      </c>
      <c r="B6" s="4"/>
      <c r="C6" s="4"/>
      <c r="D6" s="21"/>
      <c r="E6" s="4"/>
      <c r="F6" s="4"/>
      <c r="G6" s="4"/>
      <c r="H6" s="4"/>
      <c r="I6" s="4"/>
      <c r="J6" s="4"/>
      <c r="K6" s="4"/>
      <c r="L6" s="21"/>
      <c r="M6" s="4"/>
    </row>
    <row r="7" spans="1:13" x14ac:dyDescent="0.25">
      <c r="A7" s="4">
        <v>6</v>
      </c>
      <c r="B7" s="4"/>
      <c r="C7" s="4"/>
      <c r="D7" s="21"/>
      <c r="E7" s="4"/>
      <c r="F7" s="4"/>
      <c r="G7" s="4"/>
      <c r="H7" s="4"/>
      <c r="I7" s="4"/>
      <c r="J7" s="4"/>
      <c r="K7" s="4"/>
      <c r="L7" s="21"/>
      <c r="M7" s="4"/>
    </row>
    <row r="8" spans="1:13" x14ac:dyDescent="0.25">
      <c r="A8" s="4">
        <v>7</v>
      </c>
      <c r="B8" s="4"/>
      <c r="C8" s="4"/>
      <c r="D8" s="21"/>
      <c r="E8" s="4"/>
      <c r="F8" s="4"/>
      <c r="G8" s="4"/>
      <c r="H8" s="4"/>
      <c r="I8" s="4"/>
      <c r="J8" s="4"/>
      <c r="K8" s="4"/>
      <c r="L8" s="21"/>
      <c r="M8" s="4"/>
    </row>
    <row r="9" spans="1:13" x14ac:dyDescent="0.25">
      <c r="A9" s="4">
        <v>8</v>
      </c>
      <c r="B9" s="4"/>
      <c r="C9" s="4"/>
      <c r="D9" s="21"/>
      <c r="E9" s="4"/>
      <c r="F9" s="4"/>
      <c r="G9" s="4"/>
      <c r="H9" s="4"/>
      <c r="I9" s="4"/>
      <c r="J9" s="4"/>
      <c r="K9" s="4"/>
      <c r="L9" s="21"/>
      <c r="M9" s="4"/>
    </row>
    <row r="10" spans="1:13" x14ac:dyDescent="0.25">
      <c r="A10" s="4">
        <v>9</v>
      </c>
      <c r="B10" s="4"/>
      <c r="C10" s="14"/>
      <c r="D10" s="21"/>
      <c r="E10" s="4"/>
      <c r="F10" s="4"/>
      <c r="G10" s="4"/>
      <c r="H10" s="4"/>
      <c r="I10" s="4"/>
      <c r="J10" s="4"/>
      <c r="K10" s="21"/>
      <c r="L10" s="4"/>
      <c r="M10" s="4"/>
    </row>
    <row r="11" spans="1:13" x14ac:dyDescent="0.25">
      <c r="A11" s="4">
        <v>10</v>
      </c>
      <c r="B11" s="4"/>
      <c r="C11" s="14"/>
      <c r="D11" s="21"/>
      <c r="E11" s="4"/>
      <c r="F11" s="4"/>
      <c r="G11" s="4"/>
      <c r="H11" s="4"/>
      <c r="I11" s="4"/>
      <c r="J11" s="4"/>
      <c r="K11" s="21"/>
      <c r="L11" s="4"/>
      <c r="M11" s="4"/>
    </row>
    <row r="12" spans="1:13" x14ac:dyDescent="0.25">
      <c r="A12" s="4">
        <v>11</v>
      </c>
      <c r="B12" s="4"/>
      <c r="C12" s="4"/>
      <c r="D12" s="19"/>
      <c r="E12" s="4"/>
      <c r="F12" s="4"/>
      <c r="G12" s="4"/>
      <c r="H12" s="4"/>
      <c r="I12" s="4"/>
      <c r="J12" s="4"/>
      <c r="K12" s="4"/>
      <c r="L12" s="4"/>
      <c r="M12" s="4"/>
    </row>
    <row r="13" spans="1:13" x14ac:dyDescent="0.25">
      <c r="A13" s="4">
        <v>12</v>
      </c>
      <c r="B13" s="4"/>
      <c r="C13" s="4"/>
      <c r="D13" s="21"/>
      <c r="E13" s="4"/>
      <c r="F13" s="4"/>
      <c r="G13" s="4"/>
      <c r="H13" s="4"/>
      <c r="I13" s="4"/>
      <c r="J13" s="4"/>
      <c r="K13" s="4"/>
      <c r="L13" s="4"/>
      <c r="M13" s="4"/>
    </row>
  </sheetData>
  <autoFilter ref="A1:M13">
    <sortState ref="A2:M19">
      <sortCondition ref="F2:F19"/>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83" zoomScaleNormal="83" workbookViewId="0">
      <pane ySplit="1" topLeftCell="A2" activePane="bottomLeft" state="frozen"/>
      <selection pane="bottomLeft" activeCell="B4" sqref="B4:M4"/>
    </sheetView>
  </sheetViews>
  <sheetFormatPr defaultRowHeight="15" x14ac:dyDescent="0.25"/>
  <cols>
    <col min="1" max="1" width="4.7109375" customWidth="1"/>
    <col min="2" max="2" width="15" customWidth="1"/>
    <col min="3" max="3" width="15.85546875" customWidth="1"/>
    <col min="4" max="4" width="11.85546875" customWidth="1"/>
    <col min="5" max="5" width="14.42578125" customWidth="1"/>
    <col min="6" max="6" width="14.7109375" customWidth="1"/>
    <col min="7" max="7" width="18.7109375" customWidth="1"/>
    <col min="8" max="8" width="32.5703125" customWidth="1"/>
    <col min="9" max="9" width="11.7109375" customWidth="1"/>
    <col min="10" max="10" width="30.7109375" customWidth="1"/>
    <col min="11" max="11" width="18.7109375" customWidth="1"/>
    <col min="12" max="12" width="10.7109375" customWidth="1"/>
    <col min="13" max="13" width="28.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05" x14ac:dyDescent="0.25">
      <c r="A2" s="4">
        <v>1</v>
      </c>
      <c r="B2" s="4" t="s">
        <v>261</v>
      </c>
      <c r="C2" s="4" t="s">
        <v>262</v>
      </c>
      <c r="D2" s="21">
        <v>43515</v>
      </c>
      <c r="E2" s="4" t="s">
        <v>263</v>
      </c>
      <c r="F2" s="4" t="s">
        <v>13</v>
      </c>
      <c r="G2" s="4" t="s">
        <v>264</v>
      </c>
      <c r="H2" s="4" t="s">
        <v>265</v>
      </c>
      <c r="I2" s="22"/>
      <c r="J2" s="22"/>
      <c r="K2" s="22"/>
      <c r="L2" s="22"/>
      <c r="M2" s="22"/>
    </row>
    <row r="3" spans="1:13" ht="180" x14ac:dyDescent="0.25">
      <c r="A3" s="4">
        <v>2</v>
      </c>
      <c r="B3" s="4" t="s">
        <v>99</v>
      </c>
      <c r="C3" s="4" t="s">
        <v>100</v>
      </c>
      <c r="D3" s="21">
        <v>43499</v>
      </c>
      <c r="E3" s="4" t="s">
        <v>73</v>
      </c>
      <c r="F3" s="4" t="s">
        <v>13</v>
      </c>
      <c r="G3" s="4" t="s">
        <v>101</v>
      </c>
      <c r="H3" s="4" t="s">
        <v>102</v>
      </c>
      <c r="I3" s="22"/>
      <c r="J3" s="22"/>
      <c r="K3" s="22"/>
      <c r="L3" s="22"/>
      <c r="M3" s="22"/>
    </row>
    <row r="4" spans="1:13" ht="90" x14ac:dyDescent="0.25">
      <c r="A4" s="4">
        <v>3</v>
      </c>
      <c r="B4" s="4" t="s">
        <v>314</v>
      </c>
      <c r="C4" s="4" t="s">
        <v>315</v>
      </c>
      <c r="D4" s="21">
        <v>43522</v>
      </c>
      <c r="E4" s="4" t="s">
        <v>316</v>
      </c>
      <c r="F4" s="4" t="s">
        <v>13</v>
      </c>
      <c r="G4" s="4" t="s">
        <v>317</v>
      </c>
      <c r="H4" s="4" t="s">
        <v>318</v>
      </c>
      <c r="I4" s="22"/>
      <c r="J4" s="22"/>
      <c r="K4" s="22"/>
      <c r="L4" s="22"/>
      <c r="M4" s="22"/>
    </row>
    <row r="5" spans="1:13" x14ac:dyDescent="0.25">
      <c r="A5" s="4">
        <v>4</v>
      </c>
      <c r="B5" s="4"/>
      <c r="C5" s="4"/>
      <c r="D5" s="21"/>
      <c r="E5" s="4"/>
      <c r="F5" s="4"/>
      <c r="G5" s="4"/>
      <c r="H5" s="4"/>
      <c r="I5" s="4"/>
      <c r="J5" s="21"/>
      <c r="K5" s="4"/>
      <c r="L5" s="4"/>
      <c r="M5" s="4"/>
    </row>
    <row r="6" spans="1:13" x14ac:dyDescent="0.25">
      <c r="A6" s="4">
        <v>5</v>
      </c>
      <c r="B6" s="4"/>
      <c r="C6" s="4"/>
      <c r="D6" s="21"/>
      <c r="E6" s="4"/>
      <c r="F6" s="4"/>
      <c r="G6" s="4"/>
      <c r="H6" s="4"/>
      <c r="I6" s="4"/>
      <c r="J6" s="21"/>
      <c r="K6" s="4"/>
      <c r="L6" s="4"/>
      <c r="M6" s="4"/>
    </row>
    <row r="7" spans="1:13" x14ac:dyDescent="0.25">
      <c r="A7" s="4">
        <v>6</v>
      </c>
      <c r="B7" s="4"/>
      <c r="C7" s="4"/>
      <c r="D7" s="21"/>
      <c r="E7" s="4"/>
      <c r="F7" s="4"/>
      <c r="G7" s="4"/>
      <c r="H7" s="4"/>
      <c r="I7" s="4"/>
      <c r="J7" s="4"/>
      <c r="K7" s="4"/>
      <c r="L7" s="4"/>
      <c r="M7" s="4"/>
    </row>
    <row r="8" spans="1:13" x14ac:dyDescent="0.25">
      <c r="A8" s="4">
        <v>7</v>
      </c>
      <c r="B8" s="4"/>
      <c r="C8" s="4"/>
      <c r="D8" s="21"/>
      <c r="E8" s="4"/>
      <c r="F8" s="4"/>
      <c r="G8" s="4"/>
      <c r="H8" s="4"/>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19"/>
      <c r="E10" s="4"/>
      <c r="F10" s="4"/>
      <c r="G10" s="4"/>
      <c r="H10" s="4"/>
      <c r="I10" s="4"/>
      <c r="J10" s="4"/>
      <c r="K10" s="4"/>
      <c r="L10" s="4"/>
      <c r="M10" s="4"/>
    </row>
    <row r="11" spans="1:13" x14ac:dyDescent="0.25">
      <c r="A11" s="4">
        <v>10</v>
      </c>
      <c r="B11" s="4"/>
      <c r="C11" s="4"/>
      <c r="D11" s="19"/>
      <c r="E11" s="4"/>
      <c r="F11" s="4"/>
      <c r="G11" s="4"/>
      <c r="H11" s="4"/>
      <c r="I11" s="4"/>
      <c r="J11" s="4"/>
      <c r="K11" s="4"/>
      <c r="L11" s="4"/>
      <c r="M11" s="4"/>
    </row>
  </sheetData>
  <autoFilter ref="A1:M4">
    <sortState ref="A2:M80">
      <sortCondition ref="F2:F80"/>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zoomScale="78" zoomScaleNormal="78" workbookViewId="0">
      <pane ySplit="1" topLeftCell="A14" activePane="bottomLeft" state="frozen"/>
      <selection pane="bottomLeft" activeCell="H15" sqref="H15"/>
    </sheetView>
  </sheetViews>
  <sheetFormatPr defaultRowHeight="15" x14ac:dyDescent="0.25"/>
  <cols>
    <col min="1" max="1" width="5" customWidth="1"/>
    <col min="2" max="2" width="14.85546875" customWidth="1"/>
    <col min="3" max="3" width="15.7109375" customWidth="1"/>
    <col min="4" max="4" width="11.85546875" customWidth="1"/>
    <col min="5" max="5" width="14.42578125" customWidth="1"/>
    <col min="6" max="6" width="14.7109375" customWidth="1"/>
    <col min="7" max="7" width="18.7109375" customWidth="1"/>
    <col min="8" max="8" width="32.85546875" customWidth="1"/>
    <col min="9" max="9" width="11.7109375" customWidth="1"/>
    <col min="10" max="10" width="30.7109375" customWidth="1"/>
    <col min="11" max="11" width="18.7109375" customWidth="1"/>
    <col min="12" max="12" width="10.7109375" customWidth="1"/>
    <col min="13" max="13" width="28.2851562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75" x14ac:dyDescent="0.25">
      <c r="A2" s="4">
        <v>1</v>
      </c>
      <c r="B2" s="4" t="s">
        <v>176</v>
      </c>
      <c r="C2" s="4" t="s">
        <v>177</v>
      </c>
      <c r="D2" s="21">
        <v>43507</v>
      </c>
      <c r="E2" s="4" t="s">
        <v>178</v>
      </c>
      <c r="F2" s="4" t="s">
        <v>15</v>
      </c>
      <c r="G2" s="4" t="s">
        <v>179</v>
      </c>
      <c r="H2" s="4" t="s">
        <v>180</v>
      </c>
      <c r="I2" s="22"/>
      <c r="J2" s="22"/>
      <c r="K2" s="22"/>
      <c r="L2" s="22"/>
      <c r="M2" s="22"/>
    </row>
    <row r="3" spans="1:13" ht="150" x14ac:dyDescent="0.25">
      <c r="A3" s="4">
        <v>2</v>
      </c>
      <c r="B3" s="4" t="s">
        <v>140</v>
      </c>
      <c r="C3" s="4" t="s">
        <v>141</v>
      </c>
      <c r="D3" s="21">
        <v>43500</v>
      </c>
      <c r="E3" s="4" t="s">
        <v>67</v>
      </c>
      <c r="F3" s="4" t="s">
        <v>20</v>
      </c>
      <c r="G3" s="4" t="s">
        <v>142</v>
      </c>
      <c r="H3" s="4" t="s">
        <v>143</v>
      </c>
      <c r="I3" s="22"/>
      <c r="J3" s="22"/>
      <c r="K3" s="22"/>
      <c r="L3" s="22"/>
      <c r="M3" s="22"/>
    </row>
    <row r="4" spans="1:13" ht="165" x14ac:dyDescent="0.25">
      <c r="A4" s="4">
        <v>3</v>
      </c>
      <c r="B4" s="4" t="s">
        <v>116</v>
      </c>
      <c r="C4" s="4" t="s">
        <v>117</v>
      </c>
      <c r="D4" s="21">
        <v>43500</v>
      </c>
      <c r="E4" s="4" t="s">
        <v>67</v>
      </c>
      <c r="F4" s="4" t="s">
        <v>20</v>
      </c>
      <c r="G4" s="4" t="s">
        <v>118</v>
      </c>
      <c r="H4" s="4" t="s">
        <v>119</v>
      </c>
      <c r="I4" s="22"/>
      <c r="J4" s="22"/>
      <c r="K4" s="22"/>
      <c r="L4" s="22"/>
      <c r="M4" s="22"/>
    </row>
    <row r="5" spans="1:13" ht="180" x14ac:dyDescent="0.25">
      <c r="A5" s="4">
        <v>4</v>
      </c>
      <c r="B5" s="4" t="s">
        <v>132</v>
      </c>
      <c r="C5" s="4" t="s">
        <v>133</v>
      </c>
      <c r="D5" s="21">
        <v>43500</v>
      </c>
      <c r="E5" s="4" t="s">
        <v>67</v>
      </c>
      <c r="F5" s="4" t="s">
        <v>20</v>
      </c>
      <c r="G5" s="4" t="s">
        <v>134</v>
      </c>
      <c r="H5" s="4" t="s">
        <v>135</v>
      </c>
      <c r="I5" s="22"/>
      <c r="J5" s="22"/>
      <c r="K5" s="22"/>
      <c r="L5" s="22"/>
      <c r="M5" s="22"/>
    </row>
    <row r="6" spans="1:13" ht="135" x14ac:dyDescent="0.25">
      <c r="A6" s="4">
        <v>5</v>
      </c>
      <c r="B6" s="4" t="s">
        <v>128</v>
      </c>
      <c r="C6" s="4" t="s">
        <v>129</v>
      </c>
      <c r="D6" s="21">
        <v>43500</v>
      </c>
      <c r="E6" s="4" t="s">
        <v>67</v>
      </c>
      <c r="F6" s="4" t="s">
        <v>20</v>
      </c>
      <c r="G6" s="4" t="s">
        <v>130</v>
      </c>
      <c r="H6" s="4" t="s">
        <v>131</v>
      </c>
      <c r="I6" s="22"/>
      <c r="J6" s="22"/>
      <c r="K6" s="22"/>
      <c r="L6" s="22"/>
      <c r="M6" s="22"/>
    </row>
    <row r="7" spans="1:13" ht="165" x14ac:dyDescent="0.25">
      <c r="A7" s="4">
        <v>6</v>
      </c>
      <c r="B7" s="4" t="s">
        <v>144</v>
      </c>
      <c r="C7" s="4" t="s">
        <v>145</v>
      </c>
      <c r="D7" s="21">
        <v>43500</v>
      </c>
      <c r="E7" s="4" t="s">
        <v>67</v>
      </c>
      <c r="F7" s="4" t="s">
        <v>20</v>
      </c>
      <c r="G7" s="4" t="s">
        <v>146</v>
      </c>
      <c r="H7" s="4" t="s">
        <v>147</v>
      </c>
      <c r="I7" s="22"/>
      <c r="J7" s="22"/>
      <c r="K7" s="22"/>
      <c r="L7" s="22"/>
      <c r="M7" s="22"/>
    </row>
    <row r="8" spans="1:13" ht="279.75" customHeight="1" x14ac:dyDescent="0.25">
      <c r="A8" s="4">
        <v>7</v>
      </c>
      <c r="B8" s="4" t="s">
        <v>120</v>
      </c>
      <c r="C8" s="4" t="s">
        <v>121</v>
      </c>
      <c r="D8" s="21">
        <v>43500</v>
      </c>
      <c r="E8" s="4" t="s">
        <v>67</v>
      </c>
      <c r="F8" s="4" t="s">
        <v>20</v>
      </c>
      <c r="G8" s="4" t="s">
        <v>122</v>
      </c>
      <c r="H8" s="4" t="s">
        <v>123</v>
      </c>
      <c r="I8" s="22"/>
      <c r="J8" s="22"/>
      <c r="K8" s="22"/>
      <c r="L8" s="22"/>
      <c r="M8" s="22"/>
    </row>
    <row r="9" spans="1:13" ht="255" x14ac:dyDescent="0.25">
      <c r="A9" s="4">
        <v>8</v>
      </c>
      <c r="B9" s="4" t="s">
        <v>124</v>
      </c>
      <c r="C9" s="4" t="s">
        <v>125</v>
      </c>
      <c r="D9" s="21">
        <v>43500</v>
      </c>
      <c r="E9" s="4" t="s">
        <v>67</v>
      </c>
      <c r="F9" s="4" t="s">
        <v>20</v>
      </c>
      <c r="G9" s="4" t="s">
        <v>126</v>
      </c>
      <c r="H9" s="4" t="s">
        <v>127</v>
      </c>
      <c r="I9" s="22"/>
      <c r="J9" s="22"/>
      <c r="K9" s="22"/>
      <c r="L9" s="22"/>
      <c r="M9" s="22"/>
    </row>
    <row r="10" spans="1:13" ht="300" x14ac:dyDescent="0.25">
      <c r="A10" s="4">
        <v>9</v>
      </c>
      <c r="B10" s="4" t="s">
        <v>112</v>
      </c>
      <c r="C10" s="4" t="s">
        <v>113</v>
      </c>
      <c r="D10" s="21">
        <v>43500</v>
      </c>
      <c r="E10" s="4" t="s">
        <v>67</v>
      </c>
      <c r="F10" s="4" t="s">
        <v>20</v>
      </c>
      <c r="G10" s="4" t="s">
        <v>114</v>
      </c>
      <c r="H10" s="4" t="s">
        <v>115</v>
      </c>
      <c r="I10" s="22"/>
      <c r="J10" s="22"/>
      <c r="K10" s="22"/>
      <c r="L10" s="22"/>
      <c r="M10" s="22"/>
    </row>
    <row r="11" spans="1:13" ht="270" x14ac:dyDescent="0.25">
      <c r="A11" s="4">
        <v>10</v>
      </c>
      <c r="B11" s="4" t="s">
        <v>136</v>
      </c>
      <c r="C11" s="4" t="s">
        <v>137</v>
      </c>
      <c r="D11" s="21">
        <v>43500</v>
      </c>
      <c r="E11" s="4" t="s">
        <v>67</v>
      </c>
      <c r="F11" s="4" t="s">
        <v>20</v>
      </c>
      <c r="G11" s="4" t="s">
        <v>138</v>
      </c>
      <c r="H11" s="4" t="s">
        <v>139</v>
      </c>
      <c r="I11" s="22"/>
      <c r="J11" s="22"/>
      <c r="K11" s="22"/>
      <c r="L11" s="22"/>
      <c r="M11" s="22"/>
    </row>
    <row r="12" spans="1:13" ht="105" x14ac:dyDescent="0.25">
      <c r="A12" s="4">
        <v>11</v>
      </c>
      <c r="B12" s="4" t="s">
        <v>103</v>
      </c>
      <c r="C12" s="4" t="s">
        <v>104</v>
      </c>
      <c r="D12" s="21">
        <v>43499</v>
      </c>
      <c r="E12" s="4" t="s">
        <v>67</v>
      </c>
      <c r="F12" s="4" t="s">
        <v>9</v>
      </c>
      <c r="G12" s="4" t="s">
        <v>105</v>
      </c>
      <c r="H12" s="4" t="s">
        <v>106</v>
      </c>
      <c r="I12" s="22"/>
      <c r="J12" s="22"/>
      <c r="K12" s="22"/>
      <c r="L12" s="22"/>
      <c r="M12" s="22"/>
    </row>
    <row r="13" spans="1:13" ht="409.5" x14ac:dyDescent="0.25">
      <c r="A13" s="4">
        <v>12</v>
      </c>
      <c r="B13" s="4" t="s">
        <v>224</v>
      </c>
      <c r="C13" s="4" t="s">
        <v>225</v>
      </c>
      <c r="D13" s="21">
        <v>43509</v>
      </c>
      <c r="E13" s="4" t="s">
        <v>226</v>
      </c>
      <c r="F13" s="4" t="s">
        <v>11</v>
      </c>
      <c r="G13" s="4" t="s">
        <v>227</v>
      </c>
      <c r="H13" s="4" t="s">
        <v>228</v>
      </c>
      <c r="I13" s="22"/>
      <c r="J13" s="22"/>
      <c r="K13" s="22"/>
      <c r="L13" s="22"/>
      <c r="M13" s="22"/>
    </row>
    <row r="14" spans="1:13" ht="90" x14ac:dyDescent="0.25">
      <c r="A14" s="4">
        <v>13</v>
      </c>
      <c r="B14" s="4" t="s">
        <v>275</v>
      </c>
      <c r="C14" s="4" t="s">
        <v>276</v>
      </c>
      <c r="D14" s="21">
        <v>43515</v>
      </c>
      <c r="E14" s="4" t="s">
        <v>66</v>
      </c>
      <c r="F14" s="4" t="s">
        <v>13</v>
      </c>
      <c r="G14" s="4" t="s">
        <v>277</v>
      </c>
      <c r="H14" s="4" t="s">
        <v>278</v>
      </c>
      <c r="I14" s="22"/>
      <c r="J14" s="22"/>
      <c r="K14" s="22"/>
      <c r="L14" s="22"/>
      <c r="M14" s="22"/>
    </row>
    <row r="15" spans="1:13" ht="60" x14ac:dyDescent="0.25">
      <c r="A15" s="4">
        <v>14</v>
      </c>
      <c r="B15" s="4" t="s">
        <v>181</v>
      </c>
      <c r="C15" s="4" t="s">
        <v>182</v>
      </c>
      <c r="D15" s="21">
        <v>43507</v>
      </c>
      <c r="E15" s="4" t="s">
        <v>67</v>
      </c>
      <c r="F15" s="4" t="s">
        <v>17</v>
      </c>
      <c r="G15" s="4" t="s">
        <v>183</v>
      </c>
      <c r="H15" s="4" t="s">
        <v>350</v>
      </c>
      <c r="I15" s="22"/>
      <c r="J15" s="22"/>
      <c r="K15" s="22"/>
      <c r="L15" s="22"/>
      <c r="M15" s="22"/>
    </row>
    <row r="16" spans="1:13" x14ac:dyDescent="0.25">
      <c r="A16" s="4">
        <v>15</v>
      </c>
      <c r="B16" s="4"/>
      <c r="C16" s="4"/>
      <c r="D16" s="21"/>
      <c r="E16" s="4"/>
      <c r="F16" s="4"/>
      <c r="G16" s="4"/>
      <c r="H16" s="4"/>
      <c r="I16" s="4"/>
      <c r="J16" s="4"/>
      <c r="K16" s="4"/>
      <c r="L16" s="21"/>
      <c r="M16" s="4"/>
    </row>
    <row r="17" spans="1:13" x14ac:dyDescent="0.25">
      <c r="A17" s="4">
        <v>16</v>
      </c>
      <c r="B17" s="4"/>
      <c r="C17" s="4"/>
      <c r="D17" s="21"/>
      <c r="E17" s="4"/>
      <c r="F17" s="4"/>
      <c r="G17" s="4"/>
      <c r="H17" s="4"/>
      <c r="I17" s="4"/>
      <c r="J17" s="4"/>
      <c r="K17" s="4"/>
      <c r="L17" s="21"/>
      <c r="M17" s="4"/>
    </row>
    <row r="18" spans="1:13" x14ac:dyDescent="0.25">
      <c r="A18" s="4">
        <v>17</v>
      </c>
      <c r="B18" s="4"/>
      <c r="C18" s="4"/>
      <c r="D18" s="21"/>
      <c r="E18" s="4"/>
      <c r="F18" s="4"/>
      <c r="G18" s="4"/>
      <c r="H18" s="4"/>
      <c r="I18" s="4"/>
      <c r="J18" s="4"/>
      <c r="K18" s="4"/>
      <c r="L18" s="21"/>
      <c r="M18" s="4"/>
    </row>
    <row r="19" spans="1:13" x14ac:dyDescent="0.25">
      <c r="A19" s="4">
        <v>18</v>
      </c>
      <c r="B19" s="4"/>
      <c r="C19" s="4"/>
      <c r="D19" s="21"/>
      <c r="E19" s="4"/>
      <c r="F19" s="4"/>
      <c r="G19" s="4"/>
      <c r="H19" s="4"/>
      <c r="I19" s="4"/>
      <c r="J19" s="4"/>
      <c r="K19" s="4"/>
      <c r="L19" s="21"/>
      <c r="M19" s="4"/>
    </row>
    <row r="20" spans="1:13" x14ac:dyDescent="0.25">
      <c r="A20" s="4">
        <v>19</v>
      </c>
      <c r="B20" s="4"/>
      <c r="C20" s="4"/>
      <c r="D20" s="21"/>
      <c r="E20" s="4"/>
      <c r="F20" s="4"/>
      <c r="G20" s="4"/>
      <c r="H20" s="4"/>
      <c r="I20" s="4"/>
      <c r="J20" s="4"/>
      <c r="K20" s="4"/>
      <c r="L20" s="21"/>
      <c r="M20" s="4"/>
    </row>
    <row r="21" spans="1:13" x14ac:dyDescent="0.25">
      <c r="A21" s="4">
        <v>20</v>
      </c>
      <c r="B21" s="4"/>
      <c r="C21" s="4"/>
      <c r="D21" s="21"/>
      <c r="E21" s="4"/>
      <c r="F21" s="4"/>
      <c r="G21" s="4"/>
      <c r="H21" s="4"/>
      <c r="I21" s="4"/>
      <c r="J21" s="4"/>
      <c r="K21" s="4"/>
      <c r="L21" s="21"/>
      <c r="M21" s="4"/>
    </row>
  </sheetData>
  <autoFilter ref="A1:M21">
    <sortState ref="A2:M5">
      <sortCondition ref="F2:F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78" zoomScaleNormal="78" workbookViewId="0">
      <pane ySplit="1" topLeftCell="A4" activePane="bottomLeft" state="frozen"/>
      <selection pane="bottomLeft" activeCell="B4" sqref="B4:H6"/>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35" x14ac:dyDescent="0.25">
      <c r="A2" s="4">
        <v>1</v>
      </c>
      <c r="B2" s="4" t="s">
        <v>292</v>
      </c>
      <c r="C2" s="4" t="s">
        <v>293</v>
      </c>
      <c r="D2" s="21">
        <v>43517</v>
      </c>
      <c r="E2" s="4" t="s">
        <v>294</v>
      </c>
      <c r="F2" s="4" t="s">
        <v>18</v>
      </c>
      <c r="G2" s="4" t="s">
        <v>295</v>
      </c>
      <c r="H2" s="4" t="s">
        <v>296</v>
      </c>
      <c r="I2" s="22"/>
      <c r="J2" s="22"/>
      <c r="K2" s="22"/>
      <c r="L2" s="22"/>
      <c r="M2" s="22"/>
    </row>
    <row r="3" spans="1:13" ht="120" x14ac:dyDescent="0.25">
      <c r="A3" s="4">
        <v>2</v>
      </c>
      <c r="B3" s="4" t="s">
        <v>157</v>
      </c>
      <c r="C3" s="4" t="s">
        <v>158</v>
      </c>
      <c r="D3" s="21">
        <v>43504</v>
      </c>
      <c r="E3" s="4" t="s">
        <v>159</v>
      </c>
      <c r="F3" s="4" t="s">
        <v>13</v>
      </c>
      <c r="G3" s="4" t="s">
        <v>160</v>
      </c>
      <c r="H3" s="4" t="s">
        <v>161</v>
      </c>
      <c r="I3" s="22"/>
      <c r="J3" s="22"/>
      <c r="K3" s="22"/>
      <c r="L3" s="22"/>
      <c r="M3" s="22"/>
    </row>
    <row r="4" spans="1:13" x14ac:dyDescent="0.25">
      <c r="A4" s="4">
        <v>3</v>
      </c>
      <c r="B4" s="4"/>
      <c r="C4" s="4"/>
      <c r="D4" s="21"/>
      <c r="E4" s="4"/>
      <c r="F4" s="4"/>
      <c r="G4" s="4"/>
      <c r="H4" s="4"/>
      <c r="I4" s="4"/>
      <c r="J4" s="4"/>
      <c r="K4" s="4"/>
      <c r="L4" s="21"/>
      <c r="M4" s="4"/>
    </row>
    <row r="5" spans="1:13" x14ac:dyDescent="0.25">
      <c r="A5" s="4">
        <v>4</v>
      </c>
      <c r="B5" s="4"/>
      <c r="C5" s="4"/>
      <c r="D5" s="21"/>
      <c r="E5" s="4"/>
      <c r="F5" s="4"/>
      <c r="G5" s="4"/>
      <c r="H5" s="4"/>
      <c r="I5" s="4"/>
      <c r="J5" s="4"/>
      <c r="K5" s="4"/>
      <c r="L5" s="21"/>
      <c r="M5" s="4"/>
    </row>
    <row r="6" spans="1:13" x14ac:dyDescent="0.25">
      <c r="A6" s="4">
        <v>5</v>
      </c>
      <c r="B6" s="4"/>
      <c r="C6" s="4"/>
      <c r="D6" s="21"/>
      <c r="E6" s="4"/>
      <c r="F6" s="4"/>
      <c r="G6" s="4"/>
      <c r="H6" s="4"/>
      <c r="I6" s="4"/>
      <c r="J6" s="4"/>
      <c r="K6" s="4"/>
      <c r="L6" s="21"/>
      <c r="M6" s="4"/>
    </row>
    <row r="7" spans="1:13" x14ac:dyDescent="0.25">
      <c r="A7" s="4">
        <v>6</v>
      </c>
      <c r="B7" s="4"/>
      <c r="C7" s="4"/>
      <c r="D7" s="21"/>
      <c r="E7" s="4"/>
      <c r="F7" s="4"/>
      <c r="G7" s="4"/>
      <c r="H7" s="4"/>
      <c r="I7" s="4"/>
      <c r="J7" s="4"/>
      <c r="K7" s="4"/>
      <c r="L7" s="21"/>
      <c r="M7" s="4"/>
    </row>
    <row r="8" spans="1:13" x14ac:dyDescent="0.25">
      <c r="A8" s="4">
        <v>7</v>
      </c>
      <c r="B8" s="4"/>
      <c r="C8" s="4"/>
      <c r="D8" s="21"/>
      <c r="E8" s="4"/>
      <c r="F8" s="4"/>
      <c r="G8" s="4"/>
      <c r="H8" s="4"/>
      <c r="I8" s="4"/>
      <c r="J8" s="4"/>
      <c r="K8" s="4"/>
      <c r="L8" s="4"/>
      <c r="M8" s="4"/>
    </row>
    <row r="9" spans="1:13" x14ac:dyDescent="0.25">
      <c r="A9" s="4">
        <v>8</v>
      </c>
      <c r="B9" s="4"/>
      <c r="C9" s="14"/>
      <c r="D9" s="19"/>
      <c r="E9" s="4"/>
      <c r="F9" s="4"/>
      <c r="G9" s="4"/>
      <c r="H9" s="4"/>
      <c r="I9" s="4"/>
      <c r="J9" s="4"/>
      <c r="K9" s="4"/>
      <c r="L9" s="4"/>
      <c r="M9" s="4"/>
    </row>
    <row r="10" spans="1:13" x14ac:dyDescent="0.25">
      <c r="A10" s="4">
        <v>9</v>
      </c>
      <c r="B10" s="4"/>
      <c r="C10" s="14"/>
      <c r="D10" s="19"/>
      <c r="E10" s="4"/>
      <c r="F10" s="4"/>
      <c r="G10" s="4"/>
      <c r="H10" s="4"/>
      <c r="I10" s="4"/>
      <c r="J10" s="4"/>
      <c r="K10" s="4"/>
      <c r="L10" s="4"/>
      <c r="M10" s="4"/>
    </row>
    <row r="11" spans="1:13" x14ac:dyDescent="0.25">
      <c r="A11" s="4">
        <v>10</v>
      </c>
      <c r="B11" s="4"/>
      <c r="C11" s="14"/>
      <c r="D11" s="19"/>
      <c r="E11" s="4"/>
      <c r="F11" s="4"/>
      <c r="G11" s="4"/>
      <c r="H11" s="4"/>
      <c r="I11" s="4"/>
      <c r="J11" s="4"/>
      <c r="K11" s="4"/>
      <c r="L11" s="4"/>
      <c r="M11" s="4"/>
    </row>
    <row r="12" spans="1:13" x14ac:dyDescent="0.25">
      <c r="A12" s="4">
        <v>11</v>
      </c>
      <c r="B12" s="4"/>
      <c r="C12" s="14"/>
      <c r="D12" s="19"/>
      <c r="E12" s="4"/>
      <c r="F12" s="4"/>
      <c r="G12" s="4"/>
      <c r="H12" s="4"/>
      <c r="I12" s="4"/>
      <c r="J12" s="4"/>
      <c r="K12" s="4"/>
      <c r="L12" s="4"/>
      <c r="M12" s="4"/>
    </row>
    <row r="13" spans="1:13" x14ac:dyDescent="0.25">
      <c r="A13" s="4">
        <v>12</v>
      </c>
      <c r="B13" s="4"/>
      <c r="C13" s="14"/>
      <c r="D13" s="19"/>
      <c r="E13" s="4"/>
      <c r="F13" s="4"/>
      <c r="G13" s="4"/>
      <c r="H13" s="4"/>
      <c r="I13" s="4"/>
      <c r="J13" s="4"/>
      <c r="K13" s="4"/>
      <c r="L13" s="4"/>
      <c r="M13" s="4"/>
    </row>
  </sheetData>
  <autoFilter ref="A1:M3">
    <sortState ref="A2:M24">
      <sortCondition ref="F2:F24"/>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showGridLines="0" zoomScale="78" zoomScaleNormal="78" workbookViewId="0">
      <pane ySplit="1" topLeftCell="A2" activePane="bottomLeft" state="frozen"/>
      <selection pane="bottomLeft" activeCell="B2" sqref="B2:M3"/>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225" x14ac:dyDescent="0.25">
      <c r="A2" s="4">
        <v>1</v>
      </c>
      <c r="B2" s="4" t="s">
        <v>319</v>
      </c>
      <c r="C2" s="4" t="s">
        <v>320</v>
      </c>
      <c r="D2" s="21">
        <v>43522</v>
      </c>
      <c r="E2" s="4" t="s">
        <v>349</v>
      </c>
      <c r="F2" s="4" t="s">
        <v>23</v>
      </c>
      <c r="G2" s="4" t="s">
        <v>321</v>
      </c>
      <c r="H2" s="4" t="s">
        <v>322</v>
      </c>
      <c r="I2" s="22"/>
      <c r="J2" s="22"/>
      <c r="K2" s="22"/>
      <c r="L2" s="22"/>
      <c r="M2" s="22"/>
    </row>
    <row r="3" spans="1:13" ht="135" x14ac:dyDescent="0.25">
      <c r="A3" s="4">
        <v>2</v>
      </c>
      <c r="B3" s="4" t="s">
        <v>84</v>
      </c>
      <c r="C3" s="4" t="s">
        <v>85</v>
      </c>
      <c r="D3" s="21">
        <v>43497</v>
      </c>
      <c r="E3" s="4" t="s">
        <v>86</v>
      </c>
      <c r="F3" s="4" t="s">
        <v>13</v>
      </c>
      <c r="G3" s="4" t="s">
        <v>87</v>
      </c>
      <c r="H3" s="4" t="s">
        <v>88</v>
      </c>
      <c r="I3" s="22"/>
      <c r="J3" s="22"/>
      <c r="K3" s="22"/>
      <c r="L3" s="22"/>
      <c r="M3" s="22"/>
    </row>
    <row r="4" spans="1:13" x14ac:dyDescent="0.25">
      <c r="A4" s="4">
        <v>3</v>
      </c>
      <c r="B4" s="4"/>
      <c r="C4" s="4"/>
      <c r="D4" s="21"/>
      <c r="E4" s="4"/>
      <c r="F4" s="4"/>
      <c r="G4" s="4"/>
      <c r="H4" s="4"/>
      <c r="I4" s="4"/>
      <c r="J4" s="21"/>
      <c r="K4" s="4"/>
      <c r="L4" s="4"/>
      <c r="M4" s="4"/>
    </row>
    <row r="5" spans="1:13" x14ac:dyDescent="0.25">
      <c r="A5" s="4">
        <v>4</v>
      </c>
      <c r="B5" s="4"/>
      <c r="C5" s="4"/>
      <c r="D5" s="21"/>
      <c r="E5" s="4"/>
      <c r="F5" s="4"/>
      <c r="G5" s="4"/>
      <c r="H5" s="4"/>
      <c r="I5" s="4"/>
      <c r="J5" s="21"/>
      <c r="K5" s="4"/>
      <c r="L5" s="4"/>
      <c r="M5" s="4"/>
    </row>
    <row r="6" spans="1:13" x14ac:dyDescent="0.25">
      <c r="A6" s="4">
        <v>5</v>
      </c>
      <c r="B6" s="4"/>
      <c r="C6" s="4"/>
      <c r="D6" s="21"/>
      <c r="E6" s="4"/>
      <c r="F6" s="4"/>
      <c r="G6" s="4"/>
      <c r="H6" s="4"/>
      <c r="I6" s="4"/>
      <c r="J6" s="21"/>
      <c r="K6" s="4"/>
      <c r="L6" s="4"/>
      <c r="M6" s="4"/>
    </row>
    <row r="7" spans="1:13" x14ac:dyDescent="0.25">
      <c r="A7" s="4">
        <v>6</v>
      </c>
      <c r="B7" s="4"/>
      <c r="C7" s="4"/>
      <c r="D7" s="21"/>
      <c r="E7" s="4"/>
      <c r="F7" s="4"/>
      <c r="G7" s="4"/>
      <c r="H7" s="4"/>
      <c r="I7" s="4"/>
      <c r="J7" s="21"/>
      <c r="K7" s="4"/>
      <c r="L7" s="4"/>
      <c r="M7" s="4"/>
    </row>
    <row r="8" spans="1:13" x14ac:dyDescent="0.25">
      <c r="A8" s="4">
        <v>7</v>
      </c>
      <c r="B8" s="4"/>
      <c r="C8" s="4"/>
      <c r="D8" s="21"/>
      <c r="E8" s="4"/>
      <c r="F8" s="4"/>
      <c r="G8" s="4"/>
      <c r="H8" s="4"/>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21"/>
      <c r="E10" s="4"/>
      <c r="F10" s="4"/>
      <c r="G10" s="4"/>
      <c r="H10" s="4"/>
      <c r="I10" s="4"/>
      <c r="J10" s="4"/>
      <c r="K10" s="4"/>
      <c r="L10" s="4"/>
      <c r="M10" s="4"/>
    </row>
  </sheetData>
  <autoFilter ref="A1:M8">
    <sortState ref="A2:M7">
      <sortCondition ref="F2:F7"/>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18</vt:i4>
      </vt:variant>
    </vt:vector>
  </HeadingPairs>
  <TitlesOfParts>
    <vt:vector size="39" baseType="lpstr">
      <vt:lpstr>Summ_Module</vt:lpstr>
      <vt:lpstr>Summ_State</vt:lpstr>
      <vt:lpstr>Total</vt:lpstr>
      <vt:lpstr>HQ(BPF)</vt:lpstr>
      <vt:lpstr>Johor</vt:lpstr>
      <vt:lpstr>Kedah</vt:lpstr>
      <vt:lpstr>Kelantan</vt:lpstr>
      <vt:lpstr>Melaka</vt:lpstr>
      <vt:lpstr>N_Sembilan</vt:lpstr>
      <vt:lpstr>Pahang</vt:lpstr>
      <vt:lpstr>Perak</vt:lpstr>
      <vt:lpstr>P.Pinang</vt:lpstr>
      <vt:lpstr>Perlis</vt:lpstr>
      <vt:lpstr>Sabah</vt:lpstr>
      <vt:lpstr>Sarawak</vt:lpstr>
      <vt:lpstr>Selangor</vt:lpstr>
      <vt:lpstr>Terengganu</vt:lpstr>
      <vt:lpstr>HKL</vt:lpstr>
      <vt:lpstr>WLabuan</vt:lpstr>
      <vt:lpstr>WP</vt:lpstr>
      <vt:lpstr>Institut</vt:lpstr>
      <vt:lpstr>HKL!Print_Titles</vt:lpstr>
      <vt:lpstr>'HQ(BPF)'!Print_Titles</vt:lpstr>
      <vt:lpstr>Institut!Print_Titles</vt:lpstr>
      <vt:lpstr>Johor!Print_Titles</vt:lpstr>
      <vt:lpstr>Kedah!Print_Titles</vt:lpstr>
      <vt:lpstr>Kelantan!Print_Titles</vt:lpstr>
      <vt:lpstr>Melaka!Print_Titles</vt:lpstr>
      <vt:lpstr>N_Sembilan!Print_Titles</vt:lpstr>
      <vt:lpstr>P.Pinang!Print_Titles</vt:lpstr>
      <vt:lpstr>Pahang!Print_Titles</vt:lpstr>
      <vt:lpstr>Perak!Print_Titles</vt:lpstr>
      <vt:lpstr>Perlis!Print_Titles</vt:lpstr>
      <vt:lpstr>Sabah!Print_Titles</vt:lpstr>
      <vt:lpstr>Sarawak!Print_Titles</vt:lpstr>
      <vt:lpstr>Selangor!Print_Titles</vt:lpstr>
      <vt:lpstr>Terengganu!Print_Titles</vt:lpstr>
      <vt:lpstr>WLabuan!Print_Titles</vt:lpstr>
      <vt:lpstr>WP!Print_Titles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Chew Ming Ping</dc:creator>
  <cp:lastModifiedBy>Malinisham A/P Subramaniam</cp:lastModifiedBy>
  <cp:lastPrinted>2015-12-04T08:09:15Z</cp:lastPrinted>
  <dcterms:created xsi:type="dcterms:W3CDTF">2015-06-17T11:59:45Z</dcterms:created>
  <dcterms:modified xsi:type="dcterms:W3CDTF">2019-03-04T04:27:23Z</dcterms:modified>
</cp:coreProperties>
</file>