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alinishams\OneDrive\JKCR\Edaran CR\"/>
    </mc:Choice>
  </mc:AlternateContent>
  <bookViews>
    <workbookView xWindow="0" yWindow="0" windowWidth="19215" windowHeight="7080" tabRatio="829" activeTab="2"/>
  </bookViews>
  <sheets>
    <sheet name="Summ_Module" sheetId="5" r:id="rId1"/>
    <sheet name="Summ_State" sheetId="6" r:id="rId2"/>
    <sheet name="Total" sheetId="1" r:id="rId3"/>
    <sheet name="HQ(BPF)" sheetId="25" r:id="rId4"/>
    <sheet name="Johor" sheetId="12" r:id="rId5"/>
    <sheet name="Kedah" sheetId="13" r:id="rId6"/>
    <sheet name="Kelantan" sheetId="14" r:id="rId7"/>
    <sheet name="Melaka" sheetId="15" r:id="rId8"/>
    <sheet name="N_Sembilan" sheetId="27" r:id="rId9"/>
    <sheet name="Pahang" sheetId="23" r:id="rId10"/>
    <sheet name="Perak" sheetId="16" r:id="rId11"/>
    <sheet name="P.Pinang" sheetId="24" r:id="rId12"/>
    <sheet name="Perlis" sheetId="32" r:id="rId13"/>
    <sheet name="Sabah" sheetId="17" r:id="rId14"/>
    <sheet name="Sarawak" sheetId="18" r:id="rId15"/>
    <sheet name="Selangor" sheetId="19" r:id="rId16"/>
    <sheet name="Terengganu" sheetId="20" r:id="rId17"/>
    <sheet name="HKL" sheetId="30" r:id="rId18"/>
    <sheet name="WLabuan" sheetId="35" r:id="rId19"/>
    <sheet name="WP" sheetId="21" r:id="rId20"/>
    <sheet name="Institut" sheetId="34" r:id="rId21"/>
  </sheets>
  <definedNames>
    <definedName name="_xlnm._FilterDatabase" localSheetId="17" hidden="1">HKL!$A$1:$M$6</definedName>
    <definedName name="_xlnm._FilterDatabase" localSheetId="3" hidden="1">'HQ(BPF)'!$A$1:$M$2</definedName>
    <definedName name="_xlnm._FilterDatabase" localSheetId="20" hidden="1">Institut!$A$1:$M$6</definedName>
    <definedName name="_xlnm._FilterDatabase" localSheetId="4" hidden="1">Johor!$A$1:$M$4</definedName>
    <definedName name="_xlnm._FilterDatabase" localSheetId="5" hidden="1">Kedah!$A$1:$M$4</definedName>
    <definedName name="_xlnm._FilterDatabase" localSheetId="6" hidden="1">Kelantan!$A$1:$M$5</definedName>
    <definedName name="_xlnm._FilterDatabase" localSheetId="7" hidden="1">Melaka!$A$1:$M$3</definedName>
    <definedName name="_xlnm._FilterDatabase" localSheetId="8" hidden="1">N_Sembilan!$A$1:$M$8</definedName>
    <definedName name="_xlnm._FilterDatabase" localSheetId="11" hidden="1">P.Pinang!$A$1:$M$2</definedName>
    <definedName name="_xlnm._FilterDatabase" localSheetId="9" hidden="1">Pahang!$A$1:$M$3</definedName>
    <definedName name="_xlnm._FilterDatabase" localSheetId="10" hidden="1">Perak!$A$1:$M$15</definedName>
    <definedName name="_xlnm._FilterDatabase" localSheetId="12" hidden="1">Perlis!$A$1:$M$2</definedName>
    <definedName name="_xlnm._FilterDatabase" localSheetId="13" hidden="1">Sabah!$A$1:$M$19</definedName>
    <definedName name="_xlnm._FilterDatabase" localSheetId="14" hidden="1">Sarawak!$A$1:$M$6</definedName>
    <definedName name="_xlnm._FilterDatabase" localSheetId="15" hidden="1">Selangor!$A$1:$M$21</definedName>
    <definedName name="_xlnm._FilterDatabase" localSheetId="1" hidden="1">Summ_State!$A$1:$C$20</definedName>
    <definedName name="_xlnm._FilterDatabase" localSheetId="16" hidden="1">Terengganu!$A$1:$M$2</definedName>
    <definedName name="_xlnm._FilterDatabase" localSheetId="2" hidden="1">Total!$A$1:$N$98</definedName>
    <definedName name="_xlnm._FilterDatabase" localSheetId="18" hidden="1">WLabuan!$A$1:$M$2</definedName>
    <definedName name="_xlnm._FilterDatabase" localSheetId="19" hidden="1">WP!$A$1:$M$2</definedName>
    <definedName name="_xlnm.Print_Titles" localSheetId="17">HKL!$1:$1</definedName>
    <definedName name="_xlnm.Print_Titles" localSheetId="3">'HQ(BPF)'!$1:$1</definedName>
    <definedName name="_xlnm.Print_Titles" localSheetId="20">Institut!$1:$1</definedName>
    <definedName name="_xlnm.Print_Titles" localSheetId="4">Johor!$1:$1</definedName>
    <definedName name="_xlnm.Print_Titles" localSheetId="5">Kedah!$1:$1</definedName>
    <definedName name="_xlnm.Print_Titles" localSheetId="6">Kelantan!$1:$1</definedName>
    <definedName name="_xlnm.Print_Titles" localSheetId="7">Melaka!$1:$1</definedName>
    <definedName name="_xlnm.Print_Titles" localSheetId="8">N_Sembilan!$1:$1</definedName>
    <definedName name="_xlnm.Print_Titles" localSheetId="11">P.Pinang!$1:$1</definedName>
    <definedName name="_xlnm.Print_Titles" localSheetId="9">Pahang!$1:$1</definedName>
    <definedName name="_xlnm.Print_Titles" localSheetId="10">Perak!$1:$1</definedName>
    <definedName name="_xlnm.Print_Titles" localSheetId="12">Perlis!$1:$1</definedName>
    <definedName name="_xlnm.Print_Titles" localSheetId="13">Sabah!$1:$1</definedName>
    <definedName name="_xlnm.Print_Titles" localSheetId="14">Sarawak!$1:$1</definedName>
    <definedName name="_xlnm.Print_Titles" localSheetId="15">Selangor!$1:$1</definedName>
    <definedName name="_xlnm.Print_Titles" localSheetId="16">Terengganu!$1:$1</definedName>
    <definedName name="_xlnm.Print_Titles" localSheetId="18">WLabuan!$1:$1</definedName>
    <definedName name="_xlnm.Print_Titles" localSheetId="19">WP!$1:$1</definedName>
  </definedNames>
  <calcPr calcId="152511"/>
</workbook>
</file>

<file path=xl/calcChain.xml><?xml version="1.0" encoding="utf-8"?>
<calcChain xmlns="http://schemas.openxmlformats.org/spreadsheetml/2006/main">
  <c r="C19" i="6" l="1"/>
  <c r="C18" i="6"/>
  <c r="C30" i="5" l="1"/>
  <c r="C19" i="5" l="1"/>
  <c r="C17" i="6"/>
  <c r="C2" i="6" l="1"/>
  <c r="C12" i="6" l="1"/>
  <c r="C16" i="6" l="1"/>
  <c r="C15" i="6"/>
  <c r="C7" i="6"/>
  <c r="C9" i="6"/>
  <c r="C29" i="5" l="1"/>
  <c r="C28" i="5"/>
  <c r="C27" i="5"/>
  <c r="C26" i="5"/>
  <c r="C25" i="5"/>
  <c r="C24" i="5"/>
  <c r="C23" i="5"/>
  <c r="C22" i="5"/>
  <c r="C21" i="5"/>
  <c r="C20" i="5"/>
  <c r="C18" i="5"/>
  <c r="C17" i="5"/>
  <c r="C16" i="5"/>
  <c r="C15" i="5"/>
  <c r="C14" i="5"/>
  <c r="C13" i="5"/>
  <c r="C12" i="5"/>
  <c r="C11" i="5"/>
  <c r="C10" i="5"/>
  <c r="C9" i="5"/>
  <c r="C8" i="5"/>
  <c r="C7" i="5"/>
  <c r="C6" i="5"/>
  <c r="C5" i="5"/>
  <c r="C4" i="5"/>
  <c r="C14" i="6"/>
  <c r="C13" i="6"/>
  <c r="C11" i="6"/>
  <c r="C10" i="6"/>
  <c r="C8" i="6"/>
  <c r="C6" i="6"/>
  <c r="C5" i="6"/>
  <c r="C4" i="6"/>
  <c r="C3" i="6"/>
  <c r="C20" i="6" l="1"/>
  <c r="C31" i="5"/>
</calcChain>
</file>

<file path=xl/sharedStrings.xml><?xml version="1.0" encoding="utf-8"?>
<sst xmlns="http://schemas.openxmlformats.org/spreadsheetml/2006/main" count="1641" uniqueCount="527">
  <si>
    <t>No</t>
  </si>
  <si>
    <t>Facility</t>
  </si>
  <si>
    <t>Module</t>
  </si>
  <si>
    <t>Remarks</t>
  </si>
  <si>
    <t>Pharmacy Inventory</t>
  </si>
  <si>
    <t>Request</t>
  </si>
  <si>
    <t>Patient Management</t>
  </si>
  <si>
    <t>Inpatient Pharmacy</t>
  </si>
  <si>
    <t>General Module</t>
  </si>
  <si>
    <t>Order Management - Web</t>
  </si>
  <si>
    <t>Order Management - Mobile</t>
  </si>
  <si>
    <t>Outpatient Pharmacy</t>
  </si>
  <si>
    <t>MAR - Web</t>
  </si>
  <si>
    <t>Report/Enquiry</t>
  </si>
  <si>
    <t>Manufacturing - IV</t>
  </si>
  <si>
    <t>Adverse Drug Reaction (ADR)</t>
  </si>
  <si>
    <t>Manufacturing - PN</t>
  </si>
  <si>
    <t>Ward Pharmacy</t>
  </si>
  <si>
    <t>MTAC</t>
  </si>
  <si>
    <t>IWP</t>
  </si>
  <si>
    <t>Manufacturing - CDR</t>
  </si>
  <si>
    <t>Medication Counseling</t>
  </si>
  <si>
    <t>Data Mining - PhARM</t>
  </si>
  <si>
    <t>Clinical Pharmacokinetic Services (CPS) &amp; TDM</t>
  </si>
  <si>
    <t>Manufacturing - Extemporaneous</t>
  </si>
  <si>
    <t>MAR - Mobile</t>
  </si>
  <si>
    <t>Manufacturing - Galenical</t>
  </si>
  <si>
    <t>Drug Information &amp; Consumer Education</t>
  </si>
  <si>
    <t>Ticket No</t>
  </si>
  <si>
    <t>Reported Date</t>
  </si>
  <si>
    <t>Total</t>
  </si>
  <si>
    <t>Issue Type</t>
  </si>
  <si>
    <t>Summary by Status</t>
  </si>
  <si>
    <t>Special Drug Request</t>
  </si>
  <si>
    <t>State</t>
  </si>
  <si>
    <t>Johor</t>
  </si>
  <si>
    <t>Perak</t>
  </si>
  <si>
    <t>Selangor</t>
  </si>
  <si>
    <t>Kedah</t>
  </si>
  <si>
    <t>Kelantan</t>
  </si>
  <si>
    <t>W. Persekutuan</t>
  </si>
  <si>
    <t>Sarawak</t>
  </si>
  <si>
    <t>Terengganu</t>
  </si>
  <si>
    <t>Melaka</t>
  </si>
  <si>
    <t>Sabah</t>
  </si>
  <si>
    <t>Group</t>
  </si>
  <si>
    <t>Ticket Description</t>
  </si>
  <si>
    <t>Ticket Title</t>
  </si>
  <si>
    <t>Detail Description of Request</t>
  </si>
  <si>
    <t>Reason of Request</t>
  </si>
  <si>
    <t>Support/ Reject</t>
  </si>
  <si>
    <t>Pahang</t>
  </si>
  <si>
    <t>Negeri Sembilan</t>
  </si>
  <si>
    <t>Perlis</t>
  </si>
  <si>
    <t>Pulau Pinang</t>
  </si>
  <si>
    <t>Report No</t>
  </si>
  <si>
    <t>BPF</t>
  </si>
  <si>
    <t>Klinik Kesihatan Kalumpang</t>
  </si>
  <si>
    <t>PhIS Portal</t>
  </si>
  <si>
    <t>Manufacturing - Radiopharmaceutical</t>
  </si>
  <si>
    <t>BCP</t>
  </si>
  <si>
    <t>W. Labuan</t>
  </si>
  <si>
    <t>Institut</t>
  </si>
  <si>
    <t>Hospital Kuala Lumpur</t>
  </si>
  <si>
    <t>Hospital Umum Sarawak</t>
  </si>
  <si>
    <t>Hospital Tengku Ampuan Afzan</t>
  </si>
  <si>
    <t>Cawangan Farmasi Logistik Negeri</t>
  </si>
  <si>
    <t>Hospital Miri</t>
  </si>
  <si>
    <t>Hospital Dutchess of Kent</t>
  </si>
  <si>
    <t>Hospital Tapah</t>
  </si>
  <si>
    <t>Hospital Tuanku Fauziah</t>
  </si>
  <si>
    <t>Hospital Rehabilitasi Cheras</t>
  </si>
  <si>
    <t>Hospital Kajang</t>
  </si>
  <si>
    <t>HKL</t>
  </si>
  <si>
    <t>Klinik Kesihatan Seremban (TPC)</t>
  </si>
  <si>
    <t>Hospital Tengku Ampuan Rahimah</t>
  </si>
  <si>
    <t>Pejabat Kesihatan Titiwangsa</t>
  </si>
  <si>
    <t>Bahagian Perkhidmatan Farmasi (BPF)</t>
  </si>
  <si>
    <t>Hospital Kuala Kubu Bharu</t>
  </si>
  <si>
    <t>Klinik Kesihatan Manong</t>
  </si>
  <si>
    <t>Transcribe order - Request to proceed verified,prepare and dispense without closed page</t>
  </si>
  <si>
    <t xml:space="preserve">Record Prescription - Request cursor mouse auto appear at empty column </t>
  </si>
  <si>
    <t>18456353C</t>
  </si>
  <si>
    <t>I-PhIS037879118S</t>
  </si>
  <si>
    <t>ADR Reporting - Naranjo Algorithm missing when select WHO Causality Categories</t>
  </si>
  <si>
    <t>18456493C</t>
  </si>
  <si>
    <t>I-PhIS037889118S</t>
  </si>
  <si>
    <t>Fill list -  Request to remove Refresh Option</t>
  </si>
  <si>
    <t>18456793C</t>
  </si>
  <si>
    <t>I-PhIS037915118S</t>
  </si>
  <si>
    <t>Preparation - Extemporaneous - Request to auto allocate X-Tempt</t>
  </si>
  <si>
    <t xml:space="preserve">Based on report no: 18454873C. User reported there is no item batch and expiry date for X-Tempt item. User was advise to do Issue-Consumption to deduct stock from Unit Catalog List to tally stock._x000D_
_x000D_
Therefore, user request to auto allocate X-Tempt item. </t>
  </si>
  <si>
    <t>18456953C</t>
  </si>
  <si>
    <t>I-PhIS037925118S</t>
  </si>
  <si>
    <t>Ward Pharmacy(CP2) - Request to change name for transcribe by</t>
  </si>
  <si>
    <t>18458533C</t>
  </si>
  <si>
    <t>I-PhIS038041118S</t>
  </si>
  <si>
    <t>Klinik Kesihatan Bandar Tun Razak</t>
  </si>
  <si>
    <t>Record Prescription - Request cursor default on Original Prescription Serial Number</t>
  </si>
  <si>
    <t>18458974C</t>
  </si>
  <si>
    <t>I-PhIS038069218S</t>
  </si>
  <si>
    <t>Klinik Kesihatan Kepala Batas</t>
  </si>
  <si>
    <t>Medication order - Request to move search listing</t>
  </si>
  <si>
    <t>Cik Farah request  search listing do not cover the Original Prescriber Name column during typing . Refer file upload.</t>
  </si>
  <si>
    <t>18459454C</t>
  </si>
  <si>
    <t>I-PhIS038097118S</t>
  </si>
  <si>
    <t>Jabatan Kesihatan Negeri Selangor</t>
  </si>
  <si>
    <t>BI Tools - Inventory not follow Manual KPI 2018</t>
  </si>
  <si>
    <t>Puan Anis reported Inventory not follow Manual KPI 2018. According to Manual KPI 2018 from Program Perkhidmatan Farmasi , the column  No. of item issued  should be  Bil Pesanan Kerajaan (LPO) dikeluarkan . Kindly refer attachment</t>
  </si>
  <si>
    <t>18461612C</t>
  </si>
  <si>
    <t>I-PhIS038209118S</t>
  </si>
  <si>
    <t>Prescriber - Request to remove column Prescriber Type &amp; Category</t>
  </si>
  <si>
    <t>En Omar request to remove column Prescriber Type &amp; Category in Prescriber screen due to for both column user already enter in User Profile screen. User informed no need to enter same details in different screen._x000D_
_x000D_
V1.7.1.6</t>
  </si>
  <si>
    <t>18462152C</t>
  </si>
  <si>
    <t>I-PhIS038241118S</t>
  </si>
  <si>
    <t>Hospital Sg Siput</t>
  </si>
  <si>
    <t>ADR Reporting (Drug Details) - Request to rename Total daily dosage given</t>
  </si>
  <si>
    <t>18463596C</t>
  </si>
  <si>
    <t>I-PhIS038345118S</t>
  </si>
  <si>
    <t>Record Prescription - Request to display confirmation popup</t>
  </si>
  <si>
    <t>18464133C</t>
  </si>
  <si>
    <t>I-PhIS038383218S</t>
  </si>
  <si>
    <t>Hospital Tawau</t>
  </si>
  <si>
    <t xml:space="preserve">Purchase Order (Contract) - request to allow eP approved even delivery due date already past </t>
  </si>
  <si>
    <t>User reported unable to proceed eP approved due to delivery due date already past. She inform if want to proceed eP approved need to adjust the date for delivery. According to user if she adjust the date, it will affect the delivery lead period. Then it also effect for penalty. Therefore she request to allow eP approved even delivery due date already past.</t>
  </si>
  <si>
    <t>18464554C</t>
  </si>
  <si>
    <t>I-PhIS038417118S</t>
  </si>
  <si>
    <t>Change Request untuk BI Tools</t>
  </si>
  <si>
    <t>18464633C</t>
  </si>
  <si>
    <t>I-PhIS038425218S</t>
  </si>
  <si>
    <t>Transcribe Order Request to able allocate as half, quater beside 1</t>
  </si>
  <si>
    <t>18464852C</t>
  </si>
  <si>
    <t>I-PhIS038441218S</t>
  </si>
  <si>
    <t xml:space="preserve">Hospital Labuan </t>
  </si>
  <si>
    <t>ADR Report Listing - Memohon mengasingkan data tahun 2017 dan 2018.</t>
  </si>
  <si>
    <t>18465454C</t>
  </si>
  <si>
    <t>I-PhIS038473318S</t>
  </si>
  <si>
    <t>Hospital Tumpat</t>
  </si>
  <si>
    <t>Penalty - Expected Delivery Date shows wrong</t>
  </si>
  <si>
    <t>18465633C</t>
  </si>
  <si>
    <t>I-PhIS038483118S</t>
  </si>
  <si>
    <t>REQUEST TO ENABLE USER ABLE TO INDENT SPUB TO LOCATION BESIDE OUTPATIENT</t>
  </si>
  <si>
    <t xml:space="preserve">Email:_x000D_
User reported current PHIS system only enable user to indent SPUB items to Outpatient Pharmacy. _x000D_
Actually, some SPUB is refer out by satellite pharmacy, and means the indent need  send to satellite pharmacy because satellite pharmacy will supply the items to facility request the items._x000D_
Temporarily all indent and supply process manually without go through PHIS._x000D_
</t>
  </si>
  <si>
    <t>18465873C</t>
  </si>
  <si>
    <t>I-PhIS038495118S</t>
  </si>
  <si>
    <t>Medication Return - Request drug extemperonous able to return after dispensed</t>
  </si>
  <si>
    <t>18466213C</t>
  </si>
  <si>
    <t>I-PhIS038511218S</t>
  </si>
  <si>
    <t>Hospital Seri Manjung</t>
  </si>
  <si>
    <t>Order Routing - Request to enable set more than 1 unit</t>
  </si>
  <si>
    <t>18466673C</t>
  </si>
  <si>
    <t>I-PhIS038537118S</t>
  </si>
  <si>
    <t>Hospital Raja Permaisuri Bainun</t>
  </si>
  <si>
    <t>Request to have print prescription button/link at Medication Profile page</t>
  </si>
  <si>
    <t>18467773C</t>
  </si>
  <si>
    <t>I-PhIS038611118S</t>
  </si>
  <si>
    <t>Generator Elution Record - Request to change last 6 digit Elution Batch No. to as Measured Date</t>
  </si>
  <si>
    <t xml:space="preserve">User request to change last 6 digit of Elution Batch No. to as Measured Date instead of Date. Refer user attachment as reference. </t>
  </si>
  <si>
    <t>18470135C</t>
  </si>
  <si>
    <t>I-PhIS038727118S</t>
  </si>
  <si>
    <t>Klinik Kesihatan Ampang</t>
  </si>
  <si>
    <t>Medication Profile - Request to add remarks in additional info</t>
  </si>
  <si>
    <t>18471335C</t>
  </si>
  <si>
    <t>I-PhIS038747118S</t>
  </si>
  <si>
    <t>Hospital Kuala Lipis</t>
  </si>
  <si>
    <t>Returned Item - Request able to return item to inter facility</t>
  </si>
  <si>
    <t xml:space="preserve">Miss Tan request have a module to able to return item to inter facility. </t>
  </si>
  <si>
    <t>18471496C</t>
  </si>
  <si>
    <t>I-PhIS038751118S</t>
  </si>
  <si>
    <t>Klinik Kesihatan Bidor</t>
  </si>
  <si>
    <t>SPUB - Request proceed offline SPUB without proceed online SPUB</t>
  </si>
  <si>
    <t>User request to allow proceed offline SPUB without proceed with online SPUB to confirm order. Currently he unable to add item at Medication Order . User do request since he refuse to proceed online SPUB before proceed Offline SPUB. User claimed patient came to facility not to collect Online SPUB.</t>
  </si>
  <si>
    <t>18471535C</t>
  </si>
  <si>
    <t>I-PhIS038753118S</t>
  </si>
  <si>
    <t>Indent SPUB - request to allow indent for item standard and non standard</t>
  </si>
  <si>
    <t xml:space="preserve">User request to allow indent for all item standard and non standard. Currently user able to indent for  item non standard only. </t>
  </si>
  <si>
    <t>18471578C</t>
  </si>
  <si>
    <t>I-PhIS038755118S</t>
  </si>
  <si>
    <t xml:space="preserve">User request cursor mouse auto appear at empty column for screen record prescription, so that pharmacist not required to move the mouse cursor to the empty column when type patient ID . Currently cursor auto appear at Select Registration Patient All not at empty column. </t>
  </si>
  <si>
    <t>18471833C</t>
  </si>
  <si>
    <t>I-PhIS038777118S</t>
  </si>
  <si>
    <t>Hospital Bahagia Ulu Kinta</t>
  </si>
  <si>
    <t>Inpatient drug label - Request to know the purpose of box date supply</t>
  </si>
  <si>
    <t>18472293C</t>
  </si>
  <si>
    <t>I-PhIS038799118S</t>
  </si>
  <si>
    <t>Purchase Order(LP) - Request to add drop down menu for Item Scheme</t>
  </si>
  <si>
    <t xml:space="preserve">Request to add drop down menu for Item Scheme: _x000D_
1. Normal/Non PASC_x000D_
2. PASC_x000D_
</t>
  </si>
  <si>
    <t>18472319C</t>
  </si>
  <si>
    <t>I-PhIS038803118S</t>
  </si>
  <si>
    <t>Purchase Order(Contract) - Request to add drop down menu for Item Scheme</t>
  </si>
  <si>
    <t>18472334C</t>
  </si>
  <si>
    <t>I-PhIS038805218S</t>
  </si>
  <si>
    <t xml:space="preserve"> 	Purchase Order(AP) - Request to add drop down menu for Item Scheme</t>
  </si>
  <si>
    <t>18472341C</t>
  </si>
  <si>
    <t>I-PhIS038807118S</t>
  </si>
  <si>
    <t>Receive From Supplier - Request to add additional drop down menu for Receive Category</t>
  </si>
  <si>
    <t>18472355C</t>
  </si>
  <si>
    <t>I-PhIS038809118S</t>
  </si>
  <si>
    <t>Receive From Supplier - Request to indicate as mandatory fields for Receive Category : Bonus (PASC)</t>
  </si>
  <si>
    <t>18472377C</t>
  </si>
  <si>
    <t>I-PhIS038811118S</t>
  </si>
  <si>
    <t xml:space="preserve">Report/Enquiry - Request to add new report for item received including Bonus PASC </t>
  </si>
  <si>
    <t>18472413C</t>
  </si>
  <si>
    <t>I-PhIS038817218S</t>
  </si>
  <si>
    <t>BI Tools(Medicines Utilisation Report) - Request to add additional tab for Receive Category</t>
  </si>
  <si>
    <t>18472474C</t>
  </si>
  <si>
    <t>I-PhIS038821118S</t>
  </si>
  <si>
    <t>BI Tools - Request to add additional column for Receive Category in the Medicines Utilisation Report</t>
  </si>
  <si>
    <t>Request to add additional column for Receive Category in the Medicines Utilisation Report</t>
  </si>
  <si>
    <t>18472632C</t>
  </si>
  <si>
    <t>I-PhIS038825118S</t>
  </si>
  <si>
    <t>Drug Utilisation Report - Request to add a tab for Indication</t>
  </si>
  <si>
    <t>18472653C</t>
  </si>
  <si>
    <t>I-PhIS038827118S</t>
  </si>
  <si>
    <t>Drug Utilisation Report -  Request to add information on: Total Number of Patients per Indication</t>
  </si>
  <si>
    <t>Request to add information on: Total Number of Patients per Indication</t>
  </si>
  <si>
    <t>18472975C</t>
  </si>
  <si>
    <t>I-PhIS038841118S</t>
  </si>
  <si>
    <t>Hospital Putrajaya</t>
  </si>
  <si>
    <t>Item Product buffer level - Request to sync changes on default vote code</t>
  </si>
  <si>
    <t xml:space="preserve">Ms Sanggeta request to sync changes on default vote code once new vote code is created instead of user need to do manually by changes it self in PHIS. </t>
  </si>
  <si>
    <t>18474034C</t>
  </si>
  <si>
    <t>I-PhIS038893118S</t>
  </si>
  <si>
    <t>Klinik Kesihatan Bandar Tun Abdul Razak</t>
  </si>
  <si>
    <t>Setting current date  in system</t>
  </si>
  <si>
    <t xml:space="preserve">User inform date(calender) setting in system PhIS always default to 1 January. So when user would like to set date user would have to scroll the calender untill met the latest date and save. Sometimes if user would like to ammend data in system, system will auto change to 1st January back before able to save. User request to easily set the current date. </t>
  </si>
  <si>
    <t>18475812C</t>
  </si>
  <si>
    <t>I-PhIS038973318S</t>
  </si>
  <si>
    <t>Purchase Order (LP) - Unit price unable to insert more than 2 decimal point</t>
  </si>
  <si>
    <t>18475853C</t>
  </si>
  <si>
    <t>I-PhIS038975218S</t>
  </si>
  <si>
    <t>Drug Utilisation - Request to add new column - Identification Card</t>
  </si>
  <si>
    <t>Ms Tham request to add new column (identification card) in Drug Utilization report. It will easier for user to filter or search patient using IC number.</t>
  </si>
  <si>
    <t>18476153C</t>
  </si>
  <si>
    <t>I-PhIS039001118S</t>
  </si>
  <si>
    <t>Klinik Kesihatan Permaisuri</t>
  </si>
  <si>
    <t>Request to extend time for system auto logout</t>
  </si>
  <si>
    <t>En Wan Sulaiman request to extend time for system auto logout. He inform system will auto logout if he not use less than 10 minutes. User request to extend the time for system logout until 20 minutes.</t>
  </si>
  <si>
    <t>18476872C</t>
  </si>
  <si>
    <t>I-PhIS039039318S</t>
  </si>
  <si>
    <t>PF5.5b - Request to change specification from PhIS and BI Tools</t>
  </si>
  <si>
    <t>18477553C</t>
  </si>
  <si>
    <t>I-PhIS039075318S</t>
  </si>
  <si>
    <t>Hospital Beaufort</t>
  </si>
  <si>
    <t>Ward Pharmacy CP2  - CP1 - Request to add new column for Pharmacist recommendation</t>
  </si>
  <si>
    <t xml:space="preserve">User request to add column Pharmacist note for pharmacist able to remark general recommendation. Refer user attachment as further reference. </t>
  </si>
  <si>
    <t>18477613C</t>
  </si>
  <si>
    <t>I-PhIS039079118S</t>
  </si>
  <si>
    <t>Request to add a few info in Maintenance-item batch screen.</t>
  </si>
  <si>
    <t>18477656C</t>
  </si>
  <si>
    <t>I-PhIS039085118S</t>
  </si>
  <si>
    <t>Hospital Jerantut</t>
  </si>
  <si>
    <t xml:space="preserve">Request to add column select check box at screen dispensing 	 </t>
  </si>
  <si>
    <t>18477693C</t>
  </si>
  <si>
    <t>I-PhIS039089118S</t>
  </si>
  <si>
    <t>CDR Registry - Request to add new field/filtering</t>
  </si>
  <si>
    <t xml:space="preserve">User request to add new field/filtering for CDR Registry_x000D_
Future Column and Filtering:_x000D_
1.    Prepare admixture: Yes/No_x000D_
2.    Dispensed status: All_x000D_
3.    Age group: Adult or paediatric_x000D_
 _x000D_
At CDR order screen, to identify order for adult or paediatric_x000D_
</t>
  </si>
  <si>
    <t>18477732C</t>
  </si>
  <si>
    <t>I-PhIS039091118S</t>
  </si>
  <si>
    <t>PN Registry - Request to add new field/filtering</t>
  </si>
  <si>
    <t xml:space="preserve">User request to add new field/filtering for PN Registry_x000D_
Future Column and Filtering:_x000D_
1.    Dispensed Status: All_x000D_
</t>
  </si>
  <si>
    <t>18477455C</t>
  </si>
  <si>
    <t>I-PhIS039093118S</t>
  </si>
  <si>
    <t xml:space="preserve">Purchase Order - Request for date range as LPO approved date instead of created date </t>
  </si>
  <si>
    <t>User request filter date range change to LPO approved date instead of created date. But, user still want the created date remain at listing record.</t>
  </si>
  <si>
    <t>18478115C</t>
  </si>
  <si>
    <t>I-PhIS039121218S</t>
  </si>
  <si>
    <t xml:space="preserve">Issue (Inter Facility) - Request to exclude indent transaction </t>
  </si>
  <si>
    <t xml:space="preserve">User request to exclude indent transaction in issue (inter facility) due to this record can make her confused. User claimed there is same transaction in 3 screen which are indent (inter), issue (inter) and receive (inter). For example, user indent to others facility then she has create indent (inter), but transaction shows in issue (inter). </t>
  </si>
  <si>
    <t>18479912C</t>
  </si>
  <si>
    <t>I-PhIS039235218S</t>
  </si>
  <si>
    <t>Change Password - Request no need to change password</t>
  </si>
  <si>
    <t xml:space="preserve">Pn Asmahani request no need to change password for phis password. She inform staff have to change password every 3 month and if staff forgot the password, she have to reset back. User also inform unable to renew password to the old one. She find out this only disturb her work since she not see any significant reason to every time to change password. _x000D_
</t>
  </si>
  <si>
    <t>18480433C</t>
  </si>
  <si>
    <t>I-PhIS039279118S</t>
  </si>
  <si>
    <t xml:space="preserve">Klinik Kesihatan Labok </t>
  </si>
  <si>
    <t xml:space="preserve">Pn Hidayah request cursor default on Original Prescription Serial Number. This is due to current v1716, cursor default on drug and it take time for user to key in data patient. </t>
  </si>
  <si>
    <t>18480533C</t>
  </si>
  <si>
    <t>I-PhIS039283118S</t>
  </si>
  <si>
    <t>Klinik Kesihatan Wakaf Bharu</t>
  </si>
  <si>
    <t>issue RIQ -   preferred item that requester unit select during indenting not appear</t>
  </si>
  <si>
    <t>18480713C</t>
  </si>
  <si>
    <t>I-PhIS039289118S</t>
  </si>
  <si>
    <t>BI Tools-Kemaskini format  application usage KPI Indication  report</t>
  </si>
  <si>
    <t>Request to update format for Report of application usage KPI Indication in BI Tools. Refer user attachment at format reference. _x000D_
From Email:-_x000D_
format terbaru bagi laporan  application usage KPI Indication  untuk dikemaskini dalam BI Tools dengan kadar segera kerana pihak negeri akan mula menghantar pelaporan KPI bagi tempoh Jan-Jun 2018 bermula bulan Julai berdasarkan kepada laporan   application usage KPI Indication  ini.</t>
  </si>
  <si>
    <t>18480793C</t>
  </si>
  <si>
    <t>I-PhIS039301118S</t>
  </si>
  <si>
    <t>Request to add number of counter from 10 to 15</t>
  </si>
  <si>
    <t>Puan Elina request to add number of counter from 10 to 15. Number of counter in login page.</t>
  </si>
  <si>
    <t>18480974C</t>
  </si>
  <si>
    <t>I-PhIS039307118S</t>
  </si>
  <si>
    <t>Hospital Pontian</t>
  </si>
  <si>
    <t xml:space="preserve">Unit Catalogue List - Request to add one column for item type in stock available </t>
  </si>
  <si>
    <t xml:space="preserve">User request to add one column for item type in stock available. User want to know stock available under which category of item. Kindly refer attachment for reference. </t>
  </si>
  <si>
    <t>18481133C</t>
  </si>
  <si>
    <t>I-PhIS039319118S</t>
  </si>
  <si>
    <t>Hospital Tengku Ampuan Jemaah (Sabak Bernam)</t>
  </si>
  <si>
    <t>PF 5.5(b) - data untuk pre MTAC kaunseling adalah tinggi berbanding dengan PF manual</t>
  </si>
  <si>
    <t>18481635C</t>
  </si>
  <si>
    <t>I-PhIS039357218S</t>
  </si>
  <si>
    <t>Receive Item (APPL) - Request to receive online even though user Purchase Order manually</t>
  </si>
  <si>
    <t>18482193C</t>
  </si>
  <si>
    <t>I-PhIS039397118S</t>
  </si>
  <si>
    <t>Hospital Sultanah Aminah</t>
  </si>
  <si>
    <t>IV ad - ROA on label to be in full sentence</t>
  </si>
  <si>
    <t>18482333C</t>
  </si>
  <si>
    <t>I-PhIS039401118S</t>
  </si>
  <si>
    <t>Klinik Kesihatan Bukit Payong</t>
  </si>
  <si>
    <t>Borang terima barang(BTB)  - Request to add column total for price (RM)</t>
  </si>
  <si>
    <t>18482453C</t>
  </si>
  <si>
    <t>I-PhIS039409118S</t>
  </si>
  <si>
    <t>IV Admixture - Preset expiry date and final concentration</t>
  </si>
  <si>
    <t>18483134C</t>
  </si>
  <si>
    <t>I-PhIS039455318S</t>
  </si>
  <si>
    <t>Hospital Bukit Mertajam</t>
  </si>
  <si>
    <t>Record Prescription (Med Order) - Request starting cursor default at queue no</t>
  </si>
  <si>
    <t>Ms Tan request starting cursor default at queue no. User inform for current system, cursor default at drug. User claim they have to key in all mandatory field before proceed. If starting cursor start from queue no, supposedly there is no left field required to fill in.</t>
  </si>
  <si>
    <t>18483152C</t>
  </si>
  <si>
    <t>I-PhIS039455418S</t>
  </si>
  <si>
    <t>Record Prescription (Med Order) - Request to extend running time of drug selection</t>
  </si>
  <si>
    <t>Ms Tan request to extend running time of drug selection. She inform when she select drug to transcribing, for example user choose simvastatin, system appear selection different strength but when user try to use arrow down at keyboard, the running time is too fast. Sometimes, user want to select 40 mg but system auto select 20 mg after user press down arrow keyboard. She inform pharmacist usually use keyboard and not always use mouse for fast transcribing.</t>
  </si>
  <si>
    <t>18483213C</t>
  </si>
  <si>
    <t>I-PhIS039461118S</t>
  </si>
  <si>
    <t xml:space="preserve">Receive Inter Facility - request to show item pending </t>
  </si>
  <si>
    <t>User request at screen receive inter facility have section show item which is pending or show in status for item issuer not issue. According to user example he indent 10 item but when he receive only 8 item. For balance item he not receive he didnt know either this item will receive or not. He inform he need to check back again at indent screen he made to verify which item already indent.</t>
  </si>
  <si>
    <t>18483576C</t>
  </si>
  <si>
    <t>I-PhIS039485118S</t>
  </si>
  <si>
    <t>Purchase Order/Stock Balance by Item - Request to have filter option ALL for Item Purchase Type</t>
  </si>
  <si>
    <t>18483633C</t>
  </si>
  <si>
    <t>I-PhIS039499118S</t>
  </si>
  <si>
    <t>Hospital Seberang Jaya</t>
  </si>
  <si>
    <t xml:space="preserve">Task List-Unable to reject status pending to receive </t>
  </si>
  <si>
    <t>18484114C</t>
  </si>
  <si>
    <t>I-PhIS039533118S</t>
  </si>
  <si>
    <t>Receive From Supplier (AP) - Request to show total amount of items purchase</t>
  </si>
  <si>
    <t>En Ruswi request system shows total amount of items purchase at Received from Supplier screen (receiving details list's section) and also at report KEW.PS 1. Currently, system only show total amount of purchase per items.</t>
  </si>
  <si>
    <t>18484295C</t>
  </si>
  <si>
    <t>I-PhIS039551218S</t>
  </si>
  <si>
    <t>Drug Supply Registry - Request on Discharge Referred</t>
  </si>
  <si>
    <t>18484673C</t>
  </si>
  <si>
    <t>I-PhIS039581118S</t>
  </si>
  <si>
    <t>Hospital Beluran</t>
  </si>
  <si>
    <t>NPRA- Request to have Notification Message once NPRA Send</t>
  </si>
  <si>
    <t xml:space="preserve">Mr.Quah request to have Notification Message once NPRA Send. This is due user did not know if NPRA has been send or not._x000D_
</t>
  </si>
  <si>
    <t>18485213C</t>
  </si>
  <si>
    <t>I-PhIS039623518S</t>
  </si>
  <si>
    <t>report / inquiry -request to add new column search by drug/ non code at  item movement</t>
  </si>
  <si>
    <t>user request to add new column search by drug/ non code at screen item movement to make user select drug/non drug code before select item code.as current version user have to select specific item code for same item.</t>
  </si>
  <si>
    <t>18486373C</t>
  </si>
  <si>
    <t>I-PhIS039693118S</t>
  </si>
  <si>
    <t xml:space="preserve">report / inquiry - request to add new column Counselling by unit at Medication Counselling </t>
  </si>
  <si>
    <t>user request to add new column Counselling by unit  at  Medication Counselling Reporting specific by unit that given the Medication Counselling as user inform at HKL few unit will give  Medication Counselling to patient as user unable to identify which unit give the  Medication Counselling.</t>
  </si>
  <si>
    <t>18486433C</t>
  </si>
  <si>
    <t>I-PhIS039697118S</t>
  </si>
  <si>
    <t>report/inquiry - request to add column Total number of item dispensed at Prescription Management IP</t>
  </si>
  <si>
    <t xml:space="preserve">user request at screen report/ inquiry - Inpatient Prescription to  show report for Total number of item dispensed as user inform user need to collect data that user already dispense  for each unit </t>
  </si>
  <si>
    <t>18488052C</t>
  </si>
  <si>
    <t>I-PhIS039813118S</t>
  </si>
  <si>
    <t>Special Drug Request - Unable to Recomended request</t>
  </si>
  <si>
    <t>User Ms Pamela reported she unable to recommend any Special Drug Request due to when user click on Recommend button, nothing happen. The status still appear new request._x000D_
_x000D_
Facility Request No.: PKDSB130002/2018_x000D_
_x000D_
User ID: 830225125588_x000D_
V1.7.1.6</t>
  </si>
  <si>
    <t>18489893C</t>
  </si>
  <si>
    <t>I-PhIS039945118S</t>
  </si>
  <si>
    <t>Issuing - Request system not auto issue for Purchase Order : Quotation and Request type: Indent</t>
  </si>
  <si>
    <t xml:space="preserve">En Humam reported when proceed receiving for LP Purchase Order : Quotation and Request Type : Indent system will auto issuing. Therefore he request system not auto issuing when proceed receiving by same person. According to user in his facility procedure there have their own person in change for receiving and issuing. </t>
  </si>
  <si>
    <t>18490073C</t>
  </si>
  <si>
    <t>I-PhIS039959118S</t>
  </si>
  <si>
    <t>Stock transfer - Able to add more than 1 item</t>
  </si>
  <si>
    <t>User Miss Tan request able to add more than 1 item when do stock transfer.Purpose user request due to user need to create more than 1 transaction if user want to stock transfer more than 1 item.</t>
  </si>
  <si>
    <t>18491313C</t>
  </si>
  <si>
    <t>I-PhIS040039118S</t>
  </si>
  <si>
    <t>Klinik Kesihatan Kuala Balah</t>
  </si>
  <si>
    <t>Allergy - Request pop up allergy base on active ingredients</t>
  </si>
  <si>
    <t xml:space="preserve">Encik Mohd Azwan request pop up allergy base on active ingredients and request to revise back the substance class for active ingredients._x000D_
Current Situation- Please refer remarks &amp; File Upload : User attachment_x000D_
Additional : _x000D_
Some active ingredients got substances class that not related._x000D_
Example_x000D_
Amlodipine :  As confirmed by user the substances class for Amlodipine suppose only : Calcium channel blocking agents - dihydropyridines_x000D_
Currently in system, got 3 substance appear when select Active Ingredients Amlodipine._x000D_
</t>
  </si>
  <si>
    <t>18491694C</t>
  </si>
  <si>
    <t>I-PhIS040063118S</t>
  </si>
  <si>
    <t>Stock Balance By Drug/Non-Drug - Add column last transaction issue out</t>
  </si>
  <si>
    <t>User Mr Human request to add column last transaction issue out for the item.Purpose user request due user unable to find item that not been issue out more than 6 month.If user search using module slow processing,only item have slow moving within 6 month.</t>
  </si>
  <si>
    <t>18491753C</t>
  </si>
  <si>
    <t>I-PhIS040065218S</t>
  </si>
  <si>
    <t xml:space="preserve">Miss Phang Lie Jin request to rename 'Total daily dosage given' to 'Dose' due to it really confusing to user. _x000D_
_x000D_
Situation:_x000D_
Supply drug to patient for frequency TDS (three times a day) with dosage 500 mg. User key in Total daily dosage given as 1500 mg which is 500 mg*3. However when print the reporting, it supposed means user to key in 500 only (not total). </t>
  </si>
  <si>
    <t>18493393C</t>
  </si>
  <si>
    <t>I-PhIS040187118S</t>
  </si>
  <si>
    <t>Request for Modul Desiminate for three stage</t>
  </si>
  <si>
    <t xml:space="preserve">User request for Modul Desiminate Inter facility to distribute within three stage.User request the Desiminate should go thru first stage within PKD, second stage within stated and third stage within whole facility in malaysia._x000D_
</t>
  </si>
  <si>
    <t>18493532C</t>
  </si>
  <si>
    <t>I-PhIS040193218S</t>
  </si>
  <si>
    <t>Hospital Saratok</t>
  </si>
  <si>
    <t>RIQ (Intra) - Request able to change supplying unit after save</t>
  </si>
  <si>
    <t>18493633C</t>
  </si>
  <si>
    <t>I-PhIS040197118S</t>
  </si>
  <si>
    <t>Receive item - Request to allow to key in decimal number for UOM PKU</t>
  </si>
  <si>
    <t>18493733C</t>
  </si>
  <si>
    <t>I-PhIS040205118S</t>
  </si>
  <si>
    <t>Record Prescription - Request to add brand name column at allergy details</t>
  </si>
  <si>
    <t>18494274C</t>
  </si>
  <si>
    <t>I-PhIS040245118S</t>
  </si>
  <si>
    <t xml:space="preserve">BI Tools [Farmakokinetik (TDM)] - Don't have specific report in BI Tools </t>
  </si>
  <si>
    <t>Email: _x000D_
Pengguna melaporkan data BI Tools Farmakokinetik (TDM), hanya ada bil kes.Tiada bil jenis ubat dipantau, bil.permohonan yg diterima dan bil. pemantauan kes dijalankan oleh makmal.</t>
  </si>
  <si>
    <t>18494293C</t>
  </si>
  <si>
    <t>I-PhIS040249118S</t>
  </si>
  <si>
    <t>Purchase Order/Receive From Supplier - Notification Credit Note after complete payment at eP</t>
  </si>
  <si>
    <t>Encik Omar request got Notification Credit Note at Receive from Supplier &amp; Purchase Order Screen after payment complete at eP._x000D_
Currently user did not notice either got credit note or not and LPO still appear at receiving screen until payment done by IWP._x000D_
User also request payment at eP updated directly to IWP without thru payment screen manually.</t>
  </si>
  <si>
    <t>18494474C</t>
  </si>
  <si>
    <t>I-PhIS040259118S</t>
  </si>
  <si>
    <t>Hospital Selayang</t>
  </si>
  <si>
    <t>Special Drug Request - Request repeat patient able key in if patient not existing in special drug</t>
  </si>
  <si>
    <t>18494613C</t>
  </si>
  <si>
    <t>I-PhIS040269318S</t>
  </si>
  <si>
    <t>Purchase order(APPL[non-drug]) - Request popup alert information which unit need that item to order</t>
  </si>
  <si>
    <t>Encik Omar request popup alert information which unit need that item to order. System able to detect stock each unit before proceed purchase order</t>
  </si>
  <si>
    <t>18495495C</t>
  </si>
  <si>
    <t>I-PhIS040343218S</t>
  </si>
  <si>
    <t>Hospital Tanah Merah</t>
  </si>
  <si>
    <t>Ward Pharmacy - Request enhancement for Ward Pharmacy</t>
  </si>
  <si>
    <t>Miss Lee Wan Nee request able to key in daily review and C&amp;S without need to complete CP2 first._x000D_
Current Situation : User unable to key in daily review and C&amp;S without complete CP2 first._x000D_
Related Report : 18495333C</t>
  </si>
  <si>
    <t>18495753C</t>
  </si>
  <si>
    <t>I-PhIS040369118S</t>
  </si>
  <si>
    <t>Label prepacking - Request to center the label</t>
  </si>
  <si>
    <t>Mr Quah request to center the label when print due currently label not center and have more space empty. Refer attachment.</t>
  </si>
  <si>
    <t>18498233C</t>
  </si>
  <si>
    <t>I-PhIS040517118S</t>
  </si>
  <si>
    <t>Extemporaneous Registry - Request to add patient name and IC No</t>
  </si>
  <si>
    <t>Ms Tham request to add patient name and patient IC No on extemporaneous registry report.</t>
  </si>
  <si>
    <t>18498854C</t>
  </si>
  <si>
    <t>I-PhIS040563318S</t>
  </si>
  <si>
    <t>Bi Tools - Request able to filter data by range of month for all report in Bi Tools</t>
  </si>
  <si>
    <t>User request able to filter report by range of month._x000D_
Example : Jan 2018 until June 2018_x000D_
Currently only able to filter by monthly or all.</t>
  </si>
  <si>
    <t>18499122C</t>
  </si>
  <si>
    <t>I-PhIS040593118S</t>
  </si>
  <si>
    <t>Hospital Kanowit</t>
  </si>
  <si>
    <t>PF 6.3(b) - Report not tally</t>
  </si>
  <si>
    <t>Ms Ngo reported that PF 6.3(b) not tally. She informed that she had dispensed prescription for 1 patient today (26/6/2018). When she check on Prescription Management IP have recorded 1 data for that patient. She check on Inpatient Prescription report also have recorded 1 data for that patient on column No of Rx Generated. But when she check on PF 6.3(b), shows 0 record for that patient._x000D_
_x000D_
_x000D_
IC No: 700906135778</t>
  </si>
  <si>
    <t>18499115C</t>
  </si>
  <si>
    <t>I-PhIS040597218S</t>
  </si>
  <si>
    <t>Cadangan mengambil kira bilangan permohonan KPK</t>
  </si>
  <si>
    <t>18499154C</t>
  </si>
  <si>
    <t>I-PhIS040597418S</t>
  </si>
  <si>
    <t>Inpatient Prescription - Report not tally</t>
  </si>
  <si>
    <t>18501438C</t>
  </si>
  <si>
    <t>I-PhIS040751318S</t>
  </si>
  <si>
    <t>Hospital Sibu</t>
  </si>
  <si>
    <t>BI Tools - No Report to be compare with PhIS</t>
  </si>
  <si>
    <t xml:space="preserve">Mr Ting Su Hock reported no report in BI Tools to be compare with PhIS. He inform he generate Purchase Order by Drug/Item report in PhIS. He notice that BI Tools has no report that enable him to compare with. </t>
  </si>
  <si>
    <t>18501933C</t>
  </si>
  <si>
    <t>I-PhIS040791118S</t>
  </si>
  <si>
    <t>Hospital Teluk Intan</t>
  </si>
  <si>
    <t>KEWPS 10 - Request for amend SKU or PKU column</t>
  </si>
  <si>
    <t>En Amir request amend SKU or PKU column on KEWPS10 beside Issue Quantity column. So that user will be not confused either he will issue in SKU or PKU quantity.</t>
  </si>
  <si>
    <t>18501912C</t>
  </si>
  <si>
    <t>I-PhIS040793118S</t>
  </si>
  <si>
    <t>Klinik Kesihatan Suan Lamba</t>
  </si>
  <si>
    <t>18503254C</t>
  </si>
  <si>
    <t>I-PhIS040875118S</t>
  </si>
  <si>
    <t>Drug information - Request Question not been default to relevant or irrelevant</t>
  </si>
  <si>
    <t>User Miss Suraya request to no not been default to relevant or irrelevant.Purpose due user sometimes not aware question not been default to Irrelevant.</t>
  </si>
  <si>
    <t>18503293C</t>
  </si>
  <si>
    <t>I-PhIS040879118S</t>
  </si>
  <si>
    <t>Special Drug Request - Cannot enter Strength in Decimal Value</t>
  </si>
  <si>
    <t>Ms Diana informed user want to enter strength in decimal value since strength this drug in decimal but system shows  You must specify a number . User informed it should be strength in value decimal due to not accurate if user round number to into Even Number._x000D_
_x000D_
Drug: Sodium Dihydrogen Phosphate Dihydrate &amp; Disodium Phospate Dodecahydrate_x000D_
Strength: 24.4, 10.8</t>
  </si>
  <si>
    <t>18503813C</t>
  </si>
  <si>
    <t>I-PhIS040913118S</t>
  </si>
  <si>
    <t>Klinik Kesihatan Buntong</t>
  </si>
  <si>
    <t>Medication Order (SPUB) - Request to allow multiple prescription with same patient</t>
  </si>
  <si>
    <t>18504953C</t>
  </si>
  <si>
    <t>I-PhIS040997118S</t>
  </si>
  <si>
    <t>Inpatient Prescription - Request to follow report PF 6.1</t>
  </si>
  <si>
    <t>Ms Ngo request for Inpatient Prescription report for number of supplied for daily follow the calculation UDS on PF 6.1 report. Kindly refer calculation UDS provided by Ms Ngo.</t>
  </si>
  <si>
    <t>18505313C</t>
  </si>
  <si>
    <t>I-PhIS041021118S</t>
  </si>
  <si>
    <t>Hospital Queen Elizabeth</t>
  </si>
  <si>
    <t>Purchase order  - Request to add in the packaging description when search item</t>
  </si>
  <si>
    <t>18505494C</t>
  </si>
  <si>
    <t>I-PhIS041031218S</t>
  </si>
  <si>
    <t>Drug Info : Request to allowed for Edit  Enquiry Date &amp; Time</t>
  </si>
  <si>
    <t>User request to allowed for Edit  Enquiry Date &amp; Time .</t>
  </si>
  <si>
    <t>18505933C</t>
  </si>
  <si>
    <t>I-PhIS041057118S</t>
  </si>
  <si>
    <t>Makmal Ubat dan Stor Bahagian Sibu</t>
  </si>
  <si>
    <t>Change Password - Request to extend password expiry validity</t>
  </si>
  <si>
    <t>Mr Francis request to extend password expiry date due to he inform have to change the password always. She inform it can disturb their work if every time popup appear to change password. Currently maximum password expiry validity is only 90 days. He request if can extend the password expiry date as 2 years in phis.</t>
  </si>
  <si>
    <t>18507853C</t>
  </si>
  <si>
    <t>I-PhIS041187118S</t>
  </si>
  <si>
    <t>Request to allow selected users to view the MTAC RVD</t>
  </si>
  <si>
    <t xml:space="preserve">User Miss Melinda  request to allow only certain users to use the MTAC RVD module in PhIS to maintain patient's privacy and confidentiality. </t>
  </si>
  <si>
    <t>To add radio button  Offline Procurement and Online Procurement (Mandatory) in AP Purchase Order</t>
  </si>
  <si>
    <t>Request to add additional tab for Receive Category: drop down _x000D_
1. Blank/Online Procurement_x000D_
2. Free of Charge (FOC)_x000D_
3. Replacement_x000D_
4. Bonus (PASC)_x000D_
5. Offline Procurement_x000D_</t>
  </si>
  <si>
    <t xml:space="preserve">Request to add additional drop down menu for Receive Category: _x000D_
1. Bonus (PASC)_x000D_
2. Offline Procurement                                                                     </t>
  </si>
  <si>
    <t>Request to indicate	as mandatory fields for Receive Category : Bonus (PASC)_x000D_
1.	Receive Item Against_x000D_
2.	LPO No._x000D_
3.	Supplier Name_x000D_
4.	Item Group_x000D_
5.	DO No._x000D_
6.	Goods Received Date &amp; Time_x000D_</t>
  </si>
  <si>
    <t>Request to add new report for item received including Bonus PASC _x000D_
Menu &gt;&gt;&gt; Report/Enquiry &gt;&gt;&gt; Inventory &gt;&gt;&gt; Procurement &gt;&gt;&gt; YTD Received Item Supplier</t>
  </si>
  <si>
    <t>Request to add a tab for Indication:_x000D_
-      drop down ALL _x000D_
-	drop down Specific Indication_x000D_</t>
  </si>
  <si>
    <t>Mohon untuk tukar spesifikasi teknikal bagi PF 5.5(b) dalam PhIS dan BI Tools seperti berikut:_x000D_
Bagi semua kolum  pre , mohon guna  appointment type=new  sebagai formula kepada kolum tersebut bagi menggantikan formula  visit number=1 _x000D_</t>
  </si>
  <si>
    <t>User request to remove Message   stock has been modified  as he need to click refresh button. Once click refresh button he need to start all over again._x000D_</t>
  </si>
  <si>
    <t>Miss Chia request on discharge referred_x000D_
1) Sent To need to auto popup according facility on referred facility that user choose_x000D_
2) Able to add multiple drug name at prescription details. Current situation, if one patient have two drugs need to do one by one drug supply transaction. _x000D_
3) Cost need to auto calculate base on drug price in PhIS</t>
  </si>
  <si>
    <t>User request ROA on label to be in full sentence._x000D_
_x000D_
ROA on label is in short form eg IVF, IVB as seen which can cause confusion for nurses while doing administration. Possible to label in full sentences eg ' IV Infusion' , 'IV Push' or 'IV Bolus', 'Intraventricular' , 'Intrathecal'. _x000D_
Please add in 'Intraventricular' and 'Intrathecal', only for Vancomycin and Polymycin B._x000D_</t>
  </si>
  <si>
    <t>In order to prevent medication error, user hope that the expiry date can be preset according to our formulary CIVAS (as attached)._x000D_
Other than that, user's preparations are all done in standardized final concentration as shown in 'Drug Description' in formulary CIVAS (as attached). User are suggesting that once user key in the drug dose, the system can automatically calculate the drug volume and final volume according to this preset final concentration instead of key in the final volume ourselves. This can reduce workload and reduce medication error._x000D_</t>
  </si>
  <si>
    <t>Pn Fatimah reported Expected Delivery Date shows wrong in penalty screen. She informed eP approved Date and Time is on 14/5 but for Expected Delivery Date state 16/5. User already received stock on 20/5. Delay days shows 4 days. She claim supposedly Expected Delivery Date is 22/5/18. Kindly refer attachment._x000D_</t>
  </si>
  <si>
    <t>user request supplying unit able to see preferred item that requester unit select during indenting as user inform user need to supply same as user request at preferred item._x000D_
_x000D_user inform currently when user checked at RIQ, system not display preferred item that requester unit select during indenting. _x000D_
kindly refer file upload</t>
  </si>
  <si>
    <t>User request to add column select check box  at screen dispensing to allow user select few patient for dispensing in one time. user inform if there have 1000 record of patient, user have to enter one by one to clear patient name at screen dispensing.</t>
  </si>
  <si>
    <t>En Nasri request to change name for transcribe by to created by at screen ward pharmacy CP 2 and CP1. Due to currently system show who login the system. Refer file upload._x000D_
step by user : clinical summary&gt;click CP1/CP2&gt;click link at CP1/CP2</t>
  </si>
  <si>
    <t xml:space="preserve">Ms Fong request to rename 'Total daily dosage given' to 'Dosage given' due to it really confusing to user. _x000D_
Situation:_x000D_
Supply drug to patient for frequency TDS (three times a day) with dosage 275 mg. User key in Total daily dosage given as 825 mg which is 275 mg*3. However when print the reporting, it supposed means user to key in 275 mg only (not total). </t>
  </si>
  <si>
    <t xml:space="preserve">Pn Zuraidah inform that during working hours, satelite pharmacy is under Inpatient. But after working hours, satelite pharmacy can be both inpatient and outpatient (ED). _x000D_
However Order Routing screen only allow user to select one unit only. </t>
  </si>
  <si>
    <t>En Hilmi request to know the purpose/function of box date supply at inpatient drug label. As per inform by user, he want to know the right purpose by module owner since facility don't use the box. If follow the 'Carta Ubat' at facility that they can sign or check who transcribe the drug and only have 1 box. User query why have 7 box of date supply in the inpatient drug label. User request to remove the box of date supply and make all the details in drug label become bigger IF APPLICABLE. _x000D_
_x000D_
Related report: 16075640C, 17156176C_x000D_
Updated:_x000D_
User request to remove the box date supply since it is not necessary at his hospital and request to make other details font become bigger.</t>
  </si>
  <si>
    <t xml:space="preserve">Saya ingin mengemukan beberapa cadangan penambahbaikan bagi versi berikutnya._x000D_
A.	Mencadangkan diwujudkan semula conformation pop up semasa Medication Order setelah menekan butang Conform. Hal ini bagi membolehkan ubat yang tertinggal atau tersilap order boleh dibuat pembetulan. _x000D_
</t>
  </si>
  <si>
    <t xml:space="preserve"> Request to have print prescription button/link at Medication Profile._x000D_
Sometimes doctor may not print immediately after order but they can print PS later when the visit patient medication profile. _x000D_
</t>
  </si>
  <si>
    <t xml:space="preserve">User request to allow multiple prescription with same patient without proceed until verification screen. Currently, user need to verify the prescription in verification screen before user transcribe new offline SPUB from others facility. User claimed one patient can have many prescription from different facility. This purpose is to make sure user not confused to check one by one screen when user has complete until verification. </t>
  </si>
  <si>
    <t>User request to have filter option ALL for Item Purchase Type. As user noticed in module Purchase Order and Stock Balance by Item, filter of Item Purchase Type only have APPL, LP and Contract. User suggest to have option as ALL to make generate data more easier._x000D_
Note: If any module that have function filtering Item Purchase Type besides this two module, kindly add on also.</t>
  </si>
  <si>
    <t xml:space="preserve">Ms Nandini request cursor default on Original Prescription Serial Number._x000D_
This is due to current, cursor default on column drug and it take time for user to key in data patient. </t>
  </si>
  <si>
    <t xml:space="preserve">User request to able do medication return for extemperonous item after dispensed._x000D_
Scenario:-_x000D_
User informed she used Omeprazol Capsule to do extemperonous item Omeprazol Syrup. User already dispense the item but patient didn't come to collect the medication. When she want to do Medication Return, the drug display as Omeprazol Capsule instead of Syrup. User want the Omeprazole Syrup since the medication still valid until 1 month which user want to use it for patient in ward. </t>
  </si>
  <si>
    <t xml:space="preserve">User request to do allocate by set as half, quater beside 1._x000D_
Purpose: User has acknowledged the request rejected previously but she being advised by the auditor to request again since it affected to quantity stock become not tally.  </t>
  </si>
  <si>
    <t>Pn Yumi explain as below:_x000D_
1. User click WHO Causality Categories/Naranjo Algorithm hyperlinks_x000D_
2. Answering all the question at section 'Option 2: Naranjo Algorithm' to get the score_x000D_
3. Click radio button (e.g 3=(Possible)) at section 'Option 1: WHO Causality Categories'_x000D_
4. All the answered question at section 'Option 2: Naranjo Algorithm' automatically cleared.</t>
  </si>
  <si>
    <t>Pengguna memohon mengasingkan data tahun 2017 dan 2018. Mewujudkan pemilihan tarikh untuk outcome_x000D_
Untuk makuman, laporan ADR BERNOMBOR 180000152 adalah kes 2017 tetapi dilaporkan pada 2018. jadi data dicapture sebagai laporan 2018. terdapat lagi laporan 2017 yang lain yang dicapture dalam laporan 2018. _x000D_
_x000D_
dilampirkan screenshot ADR listing yang diperlukan_x000D_</t>
  </si>
  <si>
    <t>En Ruswi request to add column total for price (RM) item in Borang terima barang(BTB). Due to currently no total for item. Refer file upload._x000D_
18482333C</t>
  </si>
  <si>
    <t>Cadangan untuk Pasukan Projek KKM : _x000D_
a) Jika Petunjuk Prestasi Utama (KPI) mengambil kira bilangan permohonan KPK yang dihantar menggunakan PhIS, pandangan saya patut menggunakan bilangan permohonan di screen Special Drug Request kerana semua permohonan yang dibuat tercatit di situ._x000D_
b) Jika Petunjuk Prestasi Utama (KPI) mengambil kira bilangan permohonan KPK yang diterima oleh Bhgn Formulari KKM menggunakan PhIS, gunakanlah nominator bil permohonan yang diterima oleh Bhgn Formulari KKM dan denominator adalah bil permohonan Manual + PhIS dari fasiliti._x000D_</t>
  </si>
  <si>
    <t>Puan Nurah request repeat patient able key in if patient not existing in special drug request. Patient able to find in patient details. 
Situation: Patient might be repeat use special drug but not recorded in special drug request. User only recorded as manual_x000D_
Current situation: Special drug request not allow to find repeat/existing patient if not recorded in special drug request_x000D_</t>
  </si>
  <si>
    <t xml:space="preserve">Pn Tee reported through email to inform that when report generated from PF5.5(b) are showing incorrect statstic for column 'PRE' for MTAC patient. Please refer to excerpt from her email below and attachment given in file upload:_x000D_
 untuk menjana laporan untuk indikator 'Bil kaunseling MTAC DM yang dilakukan (Pre*) , melalui cara penjanaan laporan [Menu Report/Enquiry&gt;Pharmacy&gt;Clinical&gt;PF 5.5(b)], didapati data untuk pre adalah tinggi, iaitu 37 berbanding dengan PF manual, iaitu 10 pre kaunseling. _x000D_
didapati data untuk pre yang tinggi daripada PF 5.5(b) adalah kerana sistem PhIS telah mengambil kira  mtac visit no untuk data pre kaunseling. untuk makluman pihak puan, walaupun mtac visit no adalah 1 tetapi pesakit tersebut adalah pesakit MTAC lama yang menerima post kaunseling. ini adalah kerana data untuk pesakit MTAC lama tidak dimasukkan ke dalam PhIS untuk tahun sebelumnya. _x000D_
_x000D_
untuk fasility HTAJ, kita akan mengambil kira appointment type 'new' untuk pre kaunseling.  _x000D_
</t>
  </si>
  <si>
    <t xml:space="preserve">Pengguna memohon pilihan UOM PKU dibenarkan memasukkan nombor perpulahan._x000D_
Merujuk kepada perkara di atas, saya ingin merujuk satu contoh yang saya sedang lakukan sekarang iaitu modul 'receive intra fasiliti'. 'Default Setting' untuk UOM ialah 'PKU'._x000D_
Apabila telah dipilih UOM PKU maka sistem tidak membenarkan kuantiti dimasukkan dengan baki kurang dari 'SATU'_x000D_
Disini saya ingin memohon, bukan hanya untuk modul ini tetapi untuk modul modul lain yang semestinya pihak tuan tahu, apabila UOM PKU maka benarkanlah jika ada baki kurang dari satu maka bolelah juga nilai ini dimasukkan._x000D_
</t>
  </si>
  <si>
    <t>User request to receive online even though user purchase order manual. _x000D_
Example: User purchase order manual through 1GFMAS/EP, then during receiving, user want receive item as online.</t>
  </si>
  <si>
    <t>Ms Kelly reported unable to insert unit price more than 2 decimal point. Issue happen since facility upgrade v1716. She inform able to insert unit price more than 2 decimal point for previous version. She seek an advice the solution since if she proceed, the total amount become greater and effect her budget. The status for this PO is still Open. As of now, user will proceed with manual purchasing since she urgent to purchase that item._x000D_
PO no: PO18001231_x000D_
Non-drug code: L2120580014_x000D_</t>
  </si>
  <si>
    <t>User request to add remarks in additional info. User claimed currently when user put remarks, it will not appear in additional info. Kindly refer attachment for reference._x000D_
Remarks typed when dispensing medicines not appeared at Medication Profile patient._x000D_
Purpose of request: to notify next staff about specific patient_x000D_
Example: MRN KKE10002500079518_x000D_</t>
  </si>
  <si>
    <t>En Omar requested to add info below in item batch screen:_x000D_
1.No Pendaftaran produk(Product registration number)_x000D_
2.Tarikh Pengilangan(Manufactured date)_x000D_
3. Jenis Pembekalan(Type of supply eg.: APPL)_x000D_
This info needed when user need to fill up  Borang aduan produk berdaftar dengan pihakberkuasa kawalan dadah  _x000D_
_x000D_
No Siri Borang : NPRA418.5</t>
  </si>
  <si>
    <t>Cadangan penambaikan ini telah dibuat dalam Mesyuarat Teknikal Farmasi Informatik pada 1-2 Mac yang lalu._x000D_
Tak pasti samada dah masuk jadi CR atau tidak. Saya lihat tiada perubahan as of today jadi saya log cadangan ini semula._x000D_
_x000D_
1. KPI Indication Report dalam BI Tools - mohon tambahkan pilihan bulan untuk data dijana (rujuk lampiran)_x000D_
2. Laporan PF 5.1 dalam BI Tools - mohon tambahkan pilihan bulan untuk data dijana (rujuk lampiran)_x000D_</t>
  </si>
  <si>
    <t>Ms Ngo reported that report for Prescription Management IP not tally. She mention she have dispensed 2 prescription today (26/6/2018). Total drug for both prescription is 12. But when she check on No of Rx Generated column shows as 12, while on No of Rx Dispensed also shows as 12. She mention supposedly both column shows 2 prescription only even the total number of item prescribed is 12._x000D_
Ms Ngo also inform on Prescription Received column at PF 6.3(b) also shows as 12._x000D_
_x000D_
MRN No: _x000D_
1) 780527135500 - 4 drug order for 1 prescription_x000D_
2) 620119135170 - 8 drug order for 1 prescription</t>
  </si>
  <si>
    <t>Ms Karen request able to change supplying unit after save transaction. _x000D_
Example situation:_x000D_
User must select supplying unit as IPD nut wrongly select as Substore unit. She inform the transaction already save. User unable to change back the supplying unit to the correct unit. Also there is no reject button to reject the transaction.</t>
  </si>
  <si>
    <t>Mdm Tee Swee Pin request to add in the packaging description when search item._x000D_
Email user:_x000D_
Is it possible to add in the packaging description in item purchase order for purchase order like the one product search in quotation? The problem user are facing are: need to guest packaging (Kindly refer attachment)</t>
  </si>
  <si>
    <t>Mr Joey request to proceed verified,prepare and dispense without closed page._x000D_
Current system : After click verify page close and user need to click module preparation to proceed other screen. User need to use more time to proceed dispense and also the waiting time is higher. User inform facility only have 1 pc and user not have many times to do many step.</t>
  </si>
  <si>
    <t>Ms Lam request to add new column as 'Brand name' at allergy details. She inform for example patient have allergy to a Specific Brand only, user had key in the specific brand that patient allergy. After that when user want to view details back, the brand is not appear. User also unable to double click to view the allergy details._x000D_
_x000D_
Example:_x000D_
Record prescription &gt; search patient IC &gt; click down arrow at allergy &gt; click details &gt; brand name not appear._x000D_
User inform it difficult if patient admit ward and want to prescribe drug to that patient. If pharmacist unable to see correct details, they don't give the drug to patient at all. Besides patient just allergy to specific brand only.</t>
  </si>
  <si>
    <t>User reported there has transaction receive internal with status pending to receive exist in task list. When user double click the transaction there has no reject button. User want to reject the transaction due main store did not receive the physical item.  
RT17000021_x000D_
RT17000024_x000D_
RT18000003_x000D_
RT18000014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</si>
</sst>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
  </numFmts>
  <fonts count="2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sz val="10"/>
      <color theme="1"/>
      <name val="Calibri"/>
      <family val="2"/>
      <scheme val="minor"/>
    </font>
    <font>
      <sz val="1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theme="3" tint="0.79998168889431442"/>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4">
    <xf numFmtId="0" fontId="0" fillId="0" borderId="0" xfId="0"/>
    <xf numFmtId="0" fontId="0" fillId="0" borderId="10" xfId="0" applyBorder="1"/>
    <xf numFmtId="0" fontId="18" fillId="0" borderId="0" xfId="0" applyFont="1" applyAlignment="1">
      <alignment wrapText="1"/>
    </xf>
    <xf numFmtId="0" fontId="18" fillId="0" borderId="0" xfId="0" applyFont="1" applyAlignment="1">
      <alignment vertical="center"/>
    </xf>
    <xf numFmtId="0" fontId="0" fillId="0" borderId="10" xfId="0" applyBorder="1" applyAlignment="1">
      <alignment vertical="top" wrapText="1"/>
    </xf>
    <xf numFmtId="0" fontId="0" fillId="33" borderId="10" xfId="0" applyFill="1" applyBorder="1" applyAlignment="1">
      <alignment horizontal="center" vertical="center"/>
    </xf>
    <xf numFmtId="0" fontId="19" fillId="0" borderId="10" xfId="0" applyFont="1" applyBorder="1" applyAlignment="1">
      <alignment vertical="top"/>
    </xf>
    <xf numFmtId="0" fontId="0" fillId="34" borderId="11" xfId="0" applyFill="1" applyBorder="1" applyAlignment="1">
      <alignment horizontal="center" vertical="center" wrapText="1"/>
    </xf>
    <xf numFmtId="0" fontId="0" fillId="33" borderId="10" xfId="0" applyFill="1" applyBorder="1" applyAlignment="1">
      <alignment horizontal="center" vertical="center"/>
    </xf>
    <xf numFmtId="0" fontId="19" fillId="34" borderId="12" xfId="0" applyFont="1" applyFill="1" applyBorder="1" applyAlignment="1">
      <alignment horizontal="center" vertical="center" wrapText="1"/>
    </xf>
    <xf numFmtId="0" fontId="19" fillId="34" borderId="13" xfId="0" applyFont="1" applyFill="1" applyBorder="1" applyAlignment="1">
      <alignment horizontal="center" wrapText="1"/>
    </xf>
    <xf numFmtId="0" fontId="0" fillId="0" borderId="14" xfId="0" applyBorder="1"/>
    <xf numFmtId="0" fontId="0" fillId="0" borderId="14" xfId="0" applyFill="1" applyBorder="1" applyAlignment="1">
      <alignment vertical="top" wrapText="1"/>
    </xf>
    <xf numFmtId="0" fontId="19" fillId="0" borderId="14" xfId="0" applyFont="1" applyBorder="1" applyAlignment="1">
      <alignment vertical="top"/>
    </xf>
    <xf numFmtId="0" fontId="0" fillId="0" borderId="10" xfId="0" applyFill="1" applyBorder="1" applyAlignment="1">
      <alignment vertical="top" wrapText="1"/>
    </xf>
    <xf numFmtId="0" fontId="0" fillId="0" borderId="10" xfId="0" applyBorder="1" applyAlignment="1">
      <alignment vertical="top"/>
    </xf>
    <xf numFmtId="0" fontId="0" fillId="0" borderId="14" xfId="0" applyBorder="1" applyAlignment="1">
      <alignment vertical="top" wrapText="1"/>
    </xf>
    <xf numFmtId="0" fontId="20" fillId="0" borderId="10" xfId="0" applyFont="1" applyBorder="1" applyAlignment="1">
      <alignment vertical="top" wrapText="1"/>
    </xf>
    <xf numFmtId="14" fontId="20" fillId="0" borderId="10" xfId="0" applyNumberFormat="1" applyFont="1" applyBorder="1" applyAlignment="1">
      <alignment vertical="top" wrapText="1"/>
    </xf>
    <xf numFmtId="14" fontId="0" fillId="0" borderId="10" xfId="0" applyNumberFormat="1" applyBorder="1" applyAlignment="1">
      <alignment vertical="top" wrapText="1"/>
    </xf>
    <xf numFmtId="0" fontId="0" fillId="0" borderId="10" xfId="0" applyBorder="1" applyAlignment="1">
      <alignment horizontal="left" vertical="top" wrapText="1"/>
    </xf>
    <xf numFmtId="164" fontId="0" fillId="0" borderId="10" xfId="0" applyNumberFormat="1" applyBorder="1" applyAlignment="1">
      <alignment vertical="top" wrapText="1"/>
    </xf>
    <xf numFmtId="0" fontId="0" fillId="0" borderId="10" xfId="0" applyFont="1" applyBorder="1" applyAlignment="1">
      <alignment vertical="top" wrapText="1"/>
    </xf>
    <xf numFmtId="164" fontId="0" fillId="0" borderId="10" xfId="0" applyNumberFormat="1" applyFont="1" applyBorder="1" applyAlignment="1">
      <alignmen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topLeftCell="A7" workbookViewId="0">
      <selection activeCell="E10" sqref="E10"/>
    </sheetView>
  </sheetViews>
  <sheetFormatPr defaultRowHeight="15" x14ac:dyDescent="0.25"/>
  <cols>
    <col min="1" max="1" width="5.28515625" customWidth="1"/>
    <col min="2" max="2" width="48.42578125" customWidth="1"/>
    <col min="3" max="3" width="11.85546875" customWidth="1"/>
  </cols>
  <sheetData>
    <row r="1" spans="1:3" x14ac:dyDescent="0.25">
      <c r="A1" t="s">
        <v>32</v>
      </c>
    </row>
    <row r="3" spans="1:3" x14ac:dyDescent="0.25">
      <c r="A3" s="5" t="s">
        <v>0</v>
      </c>
      <c r="B3" s="5" t="s">
        <v>31</v>
      </c>
      <c r="C3" s="8" t="s">
        <v>5</v>
      </c>
    </row>
    <row r="4" spans="1:3" x14ac:dyDescent="0.25">
      <c r="A4" s="1">
        <v>1</v>
      </c>
      <c r="B4" s="4" t="s">
        <v>4</v>
      </c>
      <c r="C4" s="1">
        <f>COUNTIFS(Total!$F$2:$F$7326,$B4)</f>
        <v>32</v>
      </c>
    </row>
    <row r="5" spans="1:3" x14ac:dyDescent="0.25">
      <c r="A5" s="1">
        <v>2</v>
      </c>
      <c r="B5" s="4" t="s">
        <v>6</v>
      </c>
      <c r="C5" s="1">
        <f>COUNTIFS(Total!$F$2:$F$7326,$B5)</f>
        <v>0</v>
      </c>
    </row>
    <row r="6" spans="1:3" x14ac:dyDescent="0.25">
      <c r="A6" s="1">
        <v>3</v>
      </c>
      <c r="B6" s="4" t="s">
        <v>9</v>
      </c>
      <c r="C6" s="1">
        <f>COUNTIFS(Total!$F$2:$F$7326,$B6)</f>
        <v>12</v>
      </c>
    </row>
    <row r="7" spans="1:3" x14ac:dyDescent="0.25">
      <c r="A7" s="1">
        <v>4</v>
      </c>
      <c r="B7" s="4" t="s">
        <v>10</v>
      </c>
      <c r="C7" s="1">
        <f>COUNTIFS(Total!$F$2:$F$7326,$B7)</f>
        <v>0</v>
      </c>
    </row>
    <row r="8" spans="1:3" x14ac:dyDescent="0.25">
      <c r="A8" s="1">
        <v>5</v>
      </c>
      <c r="B8" s="4" t="s">
        <v>33</v>
      </c>
      <c r="C8" s="1">
        <f>COUNTIFS(Total!$F$2:$F$7326,$B8)</f>
        <v>4</v>
      </c>
    </row>
    <row r="9" spans="1:3" x14ac:dyDescent="0.25">
      <c r="A9" s="1">
        <v>6</v>
      </c>
      <c r="B9" s="4" t="s">
        <v>11</v>
      </c>
      <c r="C9" s="1">
        <f>COUNTIFS(Total!$F$2:$F$7326,$B9)</f>
        <v>5</v>
      </c>
    </row>
    <row r="10" spans="1:3" x14ac:dyDescent="0.25">
      <c r="A10" s="1">
        <v>7</v>
      </c>
      <c r="B10" s="4" t="s">
        <v>7</v>
      </c>
      <c r="C10" s="1">
        <f>COUNTIFS(Total!$F$2:$F$7326,$B10)</f>
        <v>3</v>
      </c>
    </row>
    <row r="11" spans="1:3" x14ac:dyDescent="0.25">
      <c r="A11" s="1">
        <v>8</v>
      </c>
      <c r="B11" s="4" t="s">
        <v>12</v>
      </c>
      <c r="C11" s="1">
        <f>COUNTIFS(Total!$F$2:$F$7326,$B11)</f>
        <v>0</v>
      </c>
    </row>
    <row r="12" spans="1:3" x14ac:dyDescent="0.25">
      <c r="A12" s="1">
        <v>9</v>
      </c>
      <c r="B12" s="4" t="s">
        <v>25</v>
      </c>
      <c r="C12" s="1">
        <f>COUNTIFS(Total!$F$2:$F$7326,$B12)</f>
        <v>0</v>
      </c>
    </row>
    <row r="13" spans="1:3" x14ac:dyDescent="0.25">
      <c r="A13" s="1">
        <v>10</v>
      </c>
      <c r="B13" s="4" t="s">
        <v>18</v>
      </c>
      <c r="C13" s="1">
        <f>COUNTIFS(Total!$F$2:$F$7326,$B13)</f>
        <v>1</v>
      </c>
    </row>
    <row r="14" spans="1:3" x14ac:dyDescent="0.25">
      <c r="A14" s="1">
        <v>11</v>
      </c>
      <c r="B14" s="4" t="s">
        <v>17</v>
      </c>
      <c r="C14" s="1">
        <f>COUNTIFS(Total!$F$2:$F$7326,$B14)</f>
        <v>3</v>
      </c>
    </row>
    <row r="15" spans="1:3" x14ac:dyDescent="0.25">
      <c r="A15" s="1">
        <v>12</v>
      </c>
      <c r="B15" s="4" t="s">
        <v>21</v>
      </c>
      <c r="C15" s="1">
        <f>COUNTIFS(Total!$F$2:$F$7326,$B15)</f>
        <v>0</v>
      </c>
    </row>
    <row r="16" spans="1:3" x14ac:dyDescent="0.25">
      <c r="A16" s="1">
        <v>13</v>
      </c>
      <c r="B16" s="4" t="s">
        <v>15</v>
      </c>
      <c r="C16" s="1">
        <f>COUNTIFS(Total!$F$2:$F$7326,$B16)</f>
        <v>5</v>
      </c>
    </row>
    <row r="17" spans="1:3" x14ac:dyDescent="0.25">
      <c r="A17" s="1">
        <v>14</v>
      </c>
      <c r="B17" s="4" t="s">
        <v>23</v>
      </c>
      <c r="C17" s="1">
        <f>COUNTIFS(Total!$F$2:$F$7326,$B17)</f>
        <v>0</v>
      </c>
    </row>
    <row r="18" spans="1:3" x14ac:dyDescent="0.25">
      <c r="A18" s="1">
        <v>15</v>
      </c>
      <c r="B18" s="4" t="s">
        <v>27</v>
      </c>
      <c r="C18" s="1">
        <f>COUNTIFS(Total!$F$2:$F$7326,$B18)</f>
        <v>2</v>
      </c>
    </row>
    <row r="19" spans="1:3" x14ac:dyDescent="0.25">
      <c r="A19" s="1">
        <v>16</v>
      </c>
      <c r="B19" s="4" t="s">
        <v>58</v>
      </c>
      <c r="C19" s="1">
        <f>COUNTIFS(Total!$F$2:$F$7326,$B19)</f>
        <v>0</v>
      </c>
    </row>
    <row r="20" spans="1:3" x14ac:dyDescent="0.25">
      <c r="A20" s="1">
        <v>17</v>
      </c>
      <c r="B20" s="4" t="s">
        <v>20</v>
      </c>
      <c r="C20" s="1">
        <f>COUNTIFS(Total!$F$2:$F$7326,$B20)</f>
        <v>0</v>
      </c>
    </row>
    <row r="21" spans="1:3" x14ac:dyDescent="0.25">
      <c r="A21" s="1">
        <v>18</v>
      </c>
      <c r="B21" s="4" t="s">
        <v>24</v>
      </c>
      <c r="C21" s="1">
        <f>COUNTIFS(Total!$F$2:$F$7326,$B21)</f>
        <v>1</v>
      </c>
    </row>
    <row r="22" spans="1:3" x14ac:dyDescent="0.25">
      <c r="A22" s="1">
        <v>19</v>
      </c>
      <c r="B22" s="4" t="s">
        <v>26</v>
      </c>
      <c r="C22" s="1">
        <f>COUNTIFS(Total!$F$2:$F$7326,$B22)</f>
        <v>0</v>
      </c>
    </row>
    <row r="23" spans="1:3" x14ac:dyDescent="0.25">
      <c r="A23" s="1">
        <v>20</v>
      </c>
      <c r="B23" s="4" t="s">
        <v>14</v>
      </c>
      <c r="C23" s="1">
        <f>COUNTIFS(Total!$F$2:$F$7326,$B23)</f>
        <v>2</v>
      </c>
    </row>
    <row r="24" spans="1:3" x14ac:dyDescent="0.25">
      <c r="A24" s="1">
        <v>21</v>
      </c>
      <c r="B24" s="4" t="s">
        <v>16</v>
      </c>
      <c r="C24" s="1">
        <f>COUNTIFS(Total!$F$2:$F$7326,$B24)</f>
        <v>0</v>
      </c>
    </row>
    <row r="25" spans="1:3" x14ac:dyDescent="0.25">
      <c r="A25" s="1">
        <v>22</v>
      </c>
      <c r="B25" s="4" t="s">
        <v>59</v>
      </c>
      <c r="C25" s="1">
        <f>COUNTIFS(Total!$F$2:$F$7326,$B25)</f>
        <v>0</v>
      </c>
    </row>
    <row r="26" spans="1:3" x14ac:dyDescent="0.25">
      <c r="A26" s="1">
        <v>23</v>
      </c>
      <c r="B26" s="4" t="s">
        <v>22</v>
      </c>
      <c r="C26" s="1">
        <f>COUNTIFS(Total!$F$2:$F$7326,$B26)</f>
        <v>8</v>
      </c>
    </row>
    <row r="27" spans="1:3" x14ac:dyDescent="0.25">
      <c r="A27" s="1">
        <v>24</v>
      </c>
      <c r="B27" s="4" t="s">
        <v>13</v>
      </c>
      <c r="C27" s="1">
        <f>COUNTIFS(Total!$F$2:$F$7326,$B27)</f>
        <v>17</v>
      </c>
    </row>
    <row r="28" spans="1:3" x14ac:dyDescent="0.25">
      <c r="A28" s="1">
        <v>25</v>
      </c>
      <c r="B28" s="4" t="s">
        <v>19</v>
      </c>
      <c r="C28" s="1">
        <f>COUNTIFS(Total!$F$2:$F$7326,$B28)</f>
        <v>0</v>
      </c>
    </row>
    <row r="29" spans="1:3" x14ac:dyDescent="0.25">
      <c r="A29" s="1">
        <v>26</v>
      </c>
      <c r="B29" s="4" t="s">
        <v>8</v>
      </c>
      <c r="C29" s="1">
        <f>COUNTIFS(Total!$F$2:$F$7326,$B29)</f>
        <v>8</v>
      </c>
    </row>
    <row r="30" spans="1:3" x14ac:dyDescent="0.25">
      <c r="A30" s="1">
        <v>27</v>
      </c>
      <c r="B30" s="4" t="s">
        <v>60</v>
      </c>
      <c r="C30" s="1">
        <f>COUNTIFS(Total!$F$2:$F$7326,$B30)</f>
        <v>0</v>
      </c>
    </row>
    <row r="31" spans="1:3" x14ac:dyDescent="0.25">
      <c r="A31" s="1"/>
      <c r="B31" s="1" t="s">
        <v>30</v>
      </c>
      <c r="C31" s="1">
        <f>SUM(C4:C30)</f>
        <v>103</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78" zoomScaleNormal="78" workbookViewId="0">
      <pane ySplit="1" topLeftCell="A5" activePane="bottomLeft" state="frozen"/>
      <selection pane="bottomLeft" activeCell="B2" sqref="B2:M6"/>
    </sheetView>
  </sheetViews>
  <sheetFormatPr defaultRowHeight="15" x14ac:dyDescent="0.25"/>
  <cols>
    <col min="1" max="1" width="4.85546875" customWidth="1"/>
    <col min="2" max="2" width="15" customWidth="1"/>
    <col min="3" max="3" width="15.71093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165" x14ac:dyDescent="0.25">
      <c r="A2" s="4">
        <v>1</v>
      </c>
      <c r="B2" s="4" t="s">
        <v>221</v>
      </c>
      <c r="C2" s="4" t="s">
        <v>222</v>
      </c>
      <c r="D2" s="21">
        <v>43260</v>
      </c>
      <c r="E2" s="4" t="s">
        <v>223</v>
      </c>
      <c r="F2" s="4" t="s">
        <v>8</v>
      </c>
      <c r="G2" s="4" t="s">
        <v>224</v>
      </c>
      <c r="H2" s="4" t="s">
        <v>225</v>
      </c>
      <c r="I2" s="4"/>
      <c r="J2" s="4"/>
      <c r="K2" s="4"/>
      <c r="L2" s="4"/>
      <c r="M2" s="4"/>
    </row>
    <row r="3" spans="1:13" ht="45" x14ac:dyDescent="0.25">
      <c r="A3" s="4">
        <v>2</v>
      </c>
      <c r="B3" s="4" t="s">
        <v>285</v>
      </c>
      <c r="C3" s="4" t="s">
        <v>286</v>
      </c>
      <c r="D3" s="21">
        <v>43263</v>
      </c>
      <c r="E3" s="4" t="s">
        <v>65</v>
      </c>
      <c r="F3" s="4" t="s">
        <v>8</v>
      </c>
      <c r="G3" s="4" t="s">
        <v>287</v>
      </c>
      <c r="H3" s="4" t="s">
        <v>288</v>
      </c>
      <c r="I3" s="4"/>
      <c r="J3" s="4"/>
      <c r="K3" s="4"/>
      <c r="L3" s="4"/>
      <c r="M3" s="4"/>
    </row>
    <row r="4" spans="1:13" ht="120" x14ac:dyDescent="0.25">
      <c r="A4" s="4">
        <v>3</v>
      </c>
      <c r="B4" s="4" t="s">
        <v>249</v>
      </c>
      <c r="C4" s="4" t="s">
        <v>250</v>
      </c>
      <c r="D4" s="21">
        <v>43262</v>
      </c>
      <c r="E4" s="4" t="s">
        <v>251</v>
      </c>
      <c r="F4" s="4" t="s">
        <v>11</v>
      </c>
      <c r="G4" s="4" t="s">
        <v>252</v>
      </c>
      <c r="H4" s="4" t="s">
        <v>497</v>
      </c>
      <c r="I4" s="4"/>
      <c r="J4" s="4"/>
      <c r="K4" s="4"/>
      <c r="L4" s="4"/>
      <c r="M4" s="4"/>
    </row>
    <row r="5" spans="1:13" ht="60" x14ac:dyDescent="0.25">
      <c r="A5" s="4">
        <v>4</v>
      </c>
      <c r="B5" s="4" t="s">
        <v>162</v>
      </c>
      <c r="C5" s="4" t="s">
        <v>163</v>
      </c>
      <c r="D5" s="21">
        <v>43259</v>
      </c>
      <c r="E5" s="4" t="s">
        <v>164</v>
      </c>
      <c r="F5" s="4" t="s">
        <v>4</v>
      </c>
      <c r="G5" s="4" t="s">
        <v>165</v>
      </c>
      <c r="H5" s="4" t="s">
        <v>166</v>
      </c>
      <c r="I5" s="4"/>
      <c r="J5" s="4"/>
      <c r="K5" s="4"/>
      <c r="L5" s="4"/>
      <c r="M5" s="4"/>
    </row>
    <row r="6" spans="1:13" ht="135" x14ac:dyDescent="0.25">
      <c r="A6" s="4">
        <v>5</v>
      </c>
      <c r="B6" s="4" t="s">
        <v>92</v>
      </c>
      <c r="C6" s="4" t="s">
        <v>93</v>
      </c>
      <c r="D6" s="21">
        <v>43252</v>
      </c>
      <c r="E6" s="4" t="s">
        <v>65</v>
      </c>
      <c r="F6" s="4" t="s">
        <v>17</v>
      </c>
      <c r="G6" s="4" t="s">
        <v>94</v>
      </c>
      <c r="H6" s="4" t="s">
        <v>498</v>
      </c>
      <c r="I6" s="4"/>
      <c r="J6" s="4"/>
      <c r="K6" s="4"/>
      <c r="L6" s="4"/>
      <c r="M6" s="4"/>
    </row>
    <row r="7" spans="1:13" x14ac:dyDescent="0.25">
      <c r="A7" s="4">
        <v>6</v>
      </c>
      <c r="B7" s="4"/>
      <c r="C7" s="4"/>
      <c r="D7" s="21"/>
      <c r="E7" s="4"/>
      <c r="F7" s="4"/>
      <c r="G7" s="4"/>
      <c r="H7" s="4"/>
      <c r="I7" s="4"/>
      <c r="J7" s="4"/>
      <c r="K7" s="4"/>
      <c r="L7" s="4"/>
      <c r="M7" s="4"/>
    </row>
    <row r="8" spans="1:13" x14ac:dyDescent="0.25">
      <c r="A8" s="4">
        <v>7</v>
      </c>
      <c r="B8" s="4"/>
      <c r="C8" s="4"/>
      <c r="D8" s="21"/>
      <c r="E8" s="4"/>
      <c r="F8" s="4"/>
      <c r="G8" s="4"/>
      <c r="H8" s="4"/>
      <c r="I8" s="4"/>
      <c r="J8" s="4"/>
      <c r="K8" s="4"/>
      <c r="L8" s="4"/>
      <c r="M8" s="4"/>
    </row>
    <row r="9" spans="1:13" x14ac:dyDescent="0.25">
      <c r="A9" s="4">
        <v>8</v>
      </c>
      <c r="B9" s="4"/>
      <c r="C9" s="4"/>
      <c r="D9" s="21"/>
      <c r="E9" s="4"/>
      <c r="F9" s="4"/>
      <c r="G9" s="4"/>
      <c r="H9" s="4"/>
      <c r="I9" s="4"/>
      <c r="J9" s="4"/>
      <c r="K9" s="4"/>
      <c r="L9" s="4"/>
      <c r="M9" s="4"/>
    </row>
    <row r="10" spans="1:13" x14ac:dyDescent="0.25">
      <c r="A10" s="4">
        <v>9</v>
      </c>
      <c r="B10" s="4"/>
      <c r="C10" s="4"/>
      <c r="D10" s="21"/>
      <c r="E10" s="4"/>
      <c r="F10" s="4"/>
      <c r="G10" s="4"/>
      <c r="H10" s="4"/>
      <c r="I10" s="4"/>
      <c r="J10" s="4"/>
      <c r="K10" s="4"/>
      <c r="L10" s="4"/>
      <c r="M10" s="4"/>
    </row>
    <row r="11" spans="1:13" x14ac:dyDescent="0.25">
      <c r="A11" s="4">
        <v>10</v>
      </c>
      <c r="B11" s="4"/>
      <c r="C11" s="4"/>
      <c r="D11" s="21"/>
      <c r="E11" s="4"/>
      <c r="F11" s="4"/>
      <c r="G11" s="4"/>
      <c r="H11" s="4"/>
      <c r="I11" s="4"/>
      <c r="J11" s="4"/>
      <c r="K11" s="4"/>
      <c r="L11" s="4"/>
      <c r="M11" s="4"/>
    </row>
  </sheetData>
  <autoFilter ref="A1:M3">
    <sortState ref="A2:M7">
      <sortCondition ref="F2:F7"/>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showGridLines="0" zoomScale="78" zoomScaleNormal="78" workbookViewId="0">
      <pane ySplit="1" topLeftCell="A11" activePane="bottomLeft" state="frozen"/>
      <selection pane="bottomLeft" activeCell="B2" sqref="B2:M15"/>
    </sheetView>
  </sheetViews>
  <sheetFormatPr defaultRowHeight="15" x14ac:dyDescent="0.25"/>
  <cols>
    <col min="1" max="1" width="4.85546875" customWidth="1"/>
    <col min="2" max="2" width="14.5703125" customWidth="1"/>
    <col min="3" max="3" width="15.855468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7109375" customWidth="1"/>
    <col min="11" max="11" width="18.7109375" customWidth="1"/>
    <col min="12" max="12" width="10.85546875" customWidth="1"/>
    <col min="13" max="13" width="28.71093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195" x14ac:dyDescent="0.25">
      <c r="A2" s="4">
        <v>1</v>
      </c>
      <c r="B2" s="4" t="s">
        <v>113</v>
      </c>
      <c r="C2" s="4" t="s">
        <v>114</v>
      </c>
      <c r="D2" s="21">
        <v>43256</v>
      </c>
      <c r="E2" s="4" t="s">
        <v>115</v>
      </c>
      <c r="F2" s="4" t="s">
        <v>15</v>
      </c>
      <c r="G2" s="4" t="s">
        <v>116</v>
      </c>
      <c r="H2" s="4" t="s">
        <v>499</v>
      </c>
      <c r="I2" s="4"/>
      <c r="J2" s="4"/>
      <c r="K2" s="4"/>
      <c r="L2" s="4"/>
      <c r="M2" s="4"/>
    </row>
    <row r="3" spans="1:13" ht="75" x14ac:dyDescent="0.25">
      <c r="A3" s="4">
        <v>2</v>
      </c>
      <c r="B3" s="4" t="s">
        <v>423</v>
      </c>
      <c r="C3" s="4" t="s">
        <v>424</v>
      </c>
      <c r="D3" s="21">
        <v>43277</v>
      </c>
      <c r="E3" s="4" t="s">
        <v>148</v>
      </c>
      <c r="F3" s="4" t="s">
        <v>22</v>
      </c>
      <c r="G3" s="4" t="s">
        <v>425</v>
      </c>
      <c r="H3" s="4" t="s">
        <v>426</v>
      </c>
      <c r="I3" s="4"/>
      <c r="J3" s="4"/>
      <c r="K3" s="4"/>
      <c r="L3" s="4"/>
      <c r="M3" s="4"/>
    </row>
    <row r="4" spans="1:13" ht="135" x14ac:dyDescent="0.25">
      <c r="A4" s="4">
        <v>3</v>
      </c>
      <c r="B4" s="4" t="s">
        <v>146</v>
      </c>
      <c r="C4" s="4" t="s">
        <v>147</v>
      </c>
      <c r="D4" s="21">
        <v>43257</v>
      </c>
      <c r="E4" s="4" t="s">
        <v>148</v>
      </c>
      <c r="F4" s="4" t="s">
        <v>8</v>
      </c>
      <c r="G4" s="4" t="s">
        <v>149</v>
      </c>
      <c r="H4" s="4" t="s">
        <v>500</v>
      </c>
      <c r="I4" s="4"/>
      <c r="J4" s="4"/>
      <c r="K4" s="4"/>
      <c r="L4" s="4"/>
      <c r="M4" s="4"/>
    </row>
    <row r="5" spans="1:13" ht="360" x14ac:dyDescent="0.25">
      <c r="A5" s="4">
        <v>4</v>
      </c>
      <c r="B5" s="4" t="s">
        <v>179</v>
      </c>
      <c r="C5" s="4" t="s">
        <v>180</v>
      </c>
      <c r="D5" s="21">
        <v>43259</v>
      </c>
      <c r="E5" s="4" t="s">
        <v>181</v>
      </c>
      <c r="F5" s="4" t="s">
        <v>7</v>
      </c>
      <c r="G5" s="4" t="s">
        <v>182</v>
      </c>
      <c r="H5" s="4" t="s">
        <v>501</v>
      </c>
      <c r="I5" s="4"/>
      <c r="J5" s="4"/>
      <c r="K5" s="4"/>
      <c r="L5" s="4"/>
      <c r="M5" s="4"/>
    </row>
    <row r="6" spans="1:13" ht="165" x14ac:dyDescent="0.25">
      <c r="A6" s="4">
        <v>5</v>
      </c>
      <c r="B6" s="4" t="s">
        <v>117</v>
      </c>
      <c r="C6" s="4" t="s">
        <v>118</v>
      </c>
      <c r="D6" s="21">
        <v>43256</v>
      </c>
      <c r="E6" s="4" t="s">
        <v>79</v>
      </c>
      <c r="F6" s="4" t="s">
        <v>9</v>
      </c>
      <c r="G6" s="4" t="s">
        <v>119</v>
      </c>
      <c r="H6" s="4" t="s">
        <v>502</v>
      </c>
      <c r="I6" s="4"/>
      <c r="J6" s="4"/>
      <c r="K6" s="4"/>
      <c r="L6" s="4"/>
      <c r="M6" s="4"/>
    </row>
    <row r="7" spans="1:13" ht="105" x14ac:dyDescent="0.25">
      <c r="A7" s="4">
        <v>6</v>
      </c>
      <c r="B7" s="4" t="s">
        <v>150</v>
      </c>
      <c r="C7" s="4" t="s">
        <v>151</v>
      </c>
      <c r="D7" s="21">
        <v>43257</v>
      </c>
      <c r="E7" s="4" t="s">
        <v>152</v>
      </c>
      <c r="F7" s="4" t="s">
        <v>9</v>
      </c>
      <c r="G7" s="4" t="s">
        <v>153</v>
      </c>
      <c r="H7" s="4" t="s">
        <v>503</v>
      </c>
      <c r="I7" s="4"/>
      <c r="J7" s="4"/>
      <c r="K7" s="4"/>
      <c r="L7" s="4"/>
      <c r="M7" s="4"/>
    </row>
    <row r="8" spans="1:13" ht="210" x14ac:dyDescent="0.25">
      <c r="A8" s="4">
        <v>7</v>
      </c>
      <c r="B8" s="4" t="s">
        <v>459</v>
      </c>
      <c r="C8" s="4" t="s">
        <v>460</v>
      </c>
      <c r="D8" s="21">
        <v>43278</v>
      </c>
      <c r="E8" s="4" t="s">
        <v>461</v>
      </c>
      <c r="F8" s="4" t="s">
        <v>9</v>
      </c>
      <c r="G8" s="4" t="s">
        <v>462</v>
      </c>
      <c r="H8" s="4" t="s">
        <v>504</v>
      </c>
      <c r="I8" s="4"/>
      <c r="J8" s="4"/>
      <c r="K8" s="4"/>
      <c r="L8" s="4"/>
      <c r="M8" s="4"/>
    </row>
    <row r="9" spans="1:13" ht="135" x14ac:dyDescent="0.25">
      <c r="A9" s="4">
        <v>8</v>
      </c>
      <c r="B9" s="4" t="s">
        <v>88</v>
      </c>
      <c r="C9" s="4" t="s">
        <v>89</v>
      </c>
      <c r="D9" s="21">
        <v>43252</v>
      </c>
      <c r="E9" s="4" t="s">
        <v>69</v>
      </c>
      <c r="F9" s="4" t="s">
        <v>11</v>
      </c>
      <c r="G9" s="4" t="s">
        <v>90</v>
      </c>
      <c r="H9" s="4" t="s">
        <v>91</v>
      </c>
      <c r="I9" s="4"/>
      <c r="J9" s="4"/>
      <c r="K9" s="4"/>
      <c r="L9" s="4"/>
      <c r="M9" s="4"/>
    </row>
    <row r="10" spans="1:13" ht="135" x14ac:dyDescent="0.25">
      <c r="A10" s="4">
        <v>9</v>
      </c>
      <c r="B10" s="4" t="s">
        <v>167</v>
      </c>
      <c r="C10" s="4" t="s">
        <v>168</v>
      </c>
      <c r="D10" s="21">
        <v>43259</v>
      </c>
      <c r="E10" s="4" t="s">
        <v>169</v>
      </c>
      <c r="F10" s="4" t="s">
        <v>11</v>
      </c>
      <c r="G10" s="4" t="s">
        <v>170</v>
      </c>
      <c r="H10" s="4" t="s">
        <v>171</v>
      </c>
      <c r="I10" s="4"/>
      <c r="J10" s="4"/>
      <c r="K10" s="4"/>
      <c r="L10" s="4"/>
      <c r="M10" s="4"/>
    </row>
    <row r="11" spans="1:13" ht="75" x14ac:dyDescent="0.25">
      <c r="A11" s="4">
        <v>10</v>
      </c>
      <c r="B11" s="4" t="s">
        <v>172</v>
      </c>
      <c r="C11" s="4" t="s">
        <v>173</v>
      </c>
      <c r="D11" s="21">
        <v>43259</v>
      </c>
      <c r="E11" s="4" t="s">
        <v>169</v>
      </c>
      <c r="F11" s="4" t="s">
        <v>11</v>
      </c>
      <c r="G11" s="4" t="s">
        <v>174</v>
      </c>
      <c r="H11" s="4" t="s">
        <v>175</v>
      </c>
      <c r="I11" s="4"/>
      <c r="J11" s="4"/>
      <c r="K11" s="4"/>
      <c r="L11" s="4"/>
      <c r="M11" s="4"/>
    </row>
    <row r="12" spans="1:13" ht="135" x14ac:dyDescent="0.25">
      <c r="A12" s="4">
        <v>11</v>
      </c>
      <c r="B12" s="4" t="s">
        <v>176</v>
      </c>
      <c r="C12" s="4" t="s">
        <v>177</v>
      </c>
      <c r="D12" s="21">
        <v>43259</v>
      </c>
      <c r="E12" s="4" t="s">
        <v>169</v>
      </c>
      <c r="F12" s="4" t="s">
        <v>11</v>
      </c>
      <c r="G12" s="4" t="s">
        <v>81</v>
      </c>
      <c r="H12" s="4" t="s">
        <v>178</v>
      </c>
      <c r="I12" s="4"/>
      <c r="J12" s="4"/>
      <c r="K12" s="4"/>
      <c r="L12" s="4"/>
      <c r="M12" s="4"/>
    </row>
    <row r="13" spans="1:13" ht="105" x14ac:dyDescent="0.25">
      <c r="A13" s="4">
        <v>12</v>
      </c>
      <c r="B13" s="4" t="s">
        <v>344</v>
      </c>
      <c r="C13" s="4" t="s">
        <v>345</v>
      </c>
      <c r="D13" s="21">
        <v>43269</v>
      </c>
      <c r="E13" s="4" t="s">
        <v>69</v>
      </c>
      <c r="F13" s="4" t="s">
        <v>4</v>
      </c>
      <c r="G13" s="4" t="s">
        <v>346</v>
      </c>
      <c r="H13" s="4" t="s">
        <v>347</v>
      </c>
      <c r="I13" s="4"/>
      <c r="J13" s="4"/>
      <c r="K13" s="4"/>
      <c r="L13" s="4"/>
      <c r="M13" s="4"/>
    </row>
    <row r="14" spans="1:13" ht="90" x14ac:dyDescent="0.25">
      <c r="A14" s="4">
        <v>13</v>
      </c>
      <c r="B14" s="4" t="s">
        <v>364</v>
      </c>
      <c r="C14" s="4" t="s">
        <v>365</v>
      </c>
      <c r="D14" s="21">
        <v>43271</v>
      </c>
      <c r="E14" s="4" t="s">
        <v>115</v>
      </c>
      <c r="F14" s="4" t="s">
        <v>4</v>
      </c>
      <c r="G14" s="4" t="s">
        <v>366</v>
      </c>
      <c r="H14" s="4" t="s">
        <v>367</v>
      </c>
      <c r="I14" s="4"/>
      <c r="J14" s="4"/>
      <c r="K14" s="4"/>
      <c r="L14" s="4"/>
      <c r="M14" s="4"/>
    </row>
    <row r="15" spans="1:13" ht="75" x14ac:dyDescent="0.25">
      <c r="A15" s="4">
        <v>14</v>
      </c>
      <c r="B15" s="4" t="s">
        <v>443</v>
      </c>
      <c r="C15" s="4" t="s">
        <v>444</v>
      </c>
      <c r="D15" s="21">
        <v>43278</v>
      </c>
      <c r="E15" s="4" t="s">
        <v>445</v>
      </c>
      <c r="F15" s="4" t="s">
        <v>4</v>
      </c>
      <c r="G15" s="4" t="s">
        <v>446</v>
      </c>
      <c r="H15" s="4" t="s">
        <v>447</v>
      </c>
      <c r="I15" s="4"/>
      <c r="J15" s="4"/>
      <c r="K15" s="4"/>
      <c r="L15" s="4"/>
      <c r="M15" s="4"/>
    </row>
    <row r="16" spans="1:13" x14ac:dyDescent="0.25">
      <c r="A16" s="4">
        <v>15</v>
      </c>
      <c r="B16" s="4"/>
      <c r="C16" s="4"/>
      <c r="D16" s="21"/>
      <c r="E16" s="4"/>
      <c r="F16" s="4"/>
      <c r="G16" s="4"/>
      <c r="H16" s="4"/>
      <c r="I16" s="4"/>
      <c r="J16" s="4"/>
      <c r="K16" s="4"/>
      <c r="L16" s="4"/>
      <c r="M16" s="4"/>
    </row>
    <row r="17" spans="1:13" x14ac:dyDescent="0.25">
      <c r="A17" s="4">
        <v>16</v>
      </c>
      <c r="B17" s="4"/>
      <c r="C17" s="4"/>
      <c r="D17" s="21"/>
      <c r="E17" s="4"/>
      <c r="F17" s="4"/>
      <c r="G17" s="4"/>
      <c r="H17" s="4"/>
      <c r="I17" s="4"/>
      <c r="J17" s="4"/>
      <c r="K17" s="4"/>
      <c r="L17" s="4"/>
      <c r="M17" s="4"/>
    </row>
    <row r="18" spans="1:13" x14ac:dyDescent="0.25">
      <c r="A18" s="4">
        <v>17</v>
      </c>
      <c r="B18" s="4"/>
      <c r="C18" s="4"/>
      <c r="D18" s="21"/>
      <c r="E18" s="4"/>
      <c r="F18" s="4"/>
      <c r="G18" s="4"/>
      <c r="H18" s="4"/>
      <c r="I18" s="4"/>
      <c r="J18" s="4"/>
      <c r="K18" s="4"/>
      <c r="L18" s="4"/>
      <c r="M18" s="4"/>
    </row>
    <row r="19" spans="1:13" x14ac:dyDescent="0.25">
      <c r="A19" s="4">
        <v>18</v>
      </c>
      <c r="B19" s="4"/>
      <c r="C19" s="4"/>
      <c r="D19" s="21"/>
      <c r="E19" s="4"/>
      <c r="F19" s="4"/>
      <c r="G19" s="4"/>
      <c r="H19" s="4"/>
      <c r="I19" s="4"/>
      <c r="J19" s="4"/>
      <c r="K19" s="4"/>
      <c r="L19" s="4"/>
      <c r="M19" s="4"/>
    </row>
    <row r="20" spans="1:13" x14ac:dyDescent="0.25">
      <c r="A20" s="4">
        <v>19</v>
      </c>
      <c r="B20" s="4"/>
      <c r="C20" s="4"/>
      <c r="D20" s="21"/>
      <c r="E20" s="4"/>
      <c r="F20" s="4"/>
      <c r="G20" s="4"/>
      <c r="H20" s="4"/>
      <c r="I20" s="4"/>
      <c r="J20" s="4"/>
      <c r="K20" s="4"/>
      <c r="L20" s="4"/>
      <c r="M20" s="4"/>
    </row>
    <row r="21" spans="1:13" x14ac:dyDescent="0.25">
      <c r="A21" s="4">
        <v>20</v>
      </c>
      <c r="B21" s="4"/>
      <c r="C21" s="4"/>
      <c r="D21" s="21"/>
      <c r="E21" s="4"/>
      <c r="F21" s="4"/>
      <c r="G21" s="4"/>
      <c r="H21" s="4"/>
      <c r="I21" s="4"/>
      <c r="J21" s="4"/>
      <c r="K21" s="4"/>
      <c r="L21" s="4"/>
      <c r="M21" s="4"/>
    </row>
  </sheetData>
  <autoFilter ref="A1:M15">
    <sortState ref="A2:M16">
      <sortCondition ref="F2:F16"/>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showGridLines="0" zoomScale="78" zoomScaleNormal="78" workbookViewId="0">
      <pane ySplit="1" topLeftCell="A2" activePane="bottomLeft" state="frozen"/>
      <selection pane="bottomLeft" activeCell="A14" sqref="A14:XFD18"/>
    </sheetView>
  </sheetViews>
  <sheetFormatPr defaultRowHeight="15" x14ac:dyDescent="0.25"/>
  <cols>
    <col min="1" max="1" width="4.85546875" customWidth="1"/>
    <col min="2" max="2" width="15" customWidth="1"/>
    <col min="3" max="3" width="15.855468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7109375" customWidth="1"/>
    <col min="11" max="11" width="18.7109375" customWidth="1"/>
    <col min="12" max="12" width="10.85546875" customWidth="1"/>
    <col min="13" max="13" width="28.71093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60" x14ac:dyDescent="0.25">
      <c r="A2" s="4">
        <v>1</v>
      </c>
      <c r="B2" s="4" t="s">
        <v>99</v>
      </c>
      <c r="C2" s="4" t="s">
        <v>100</v>
      </c>
      <c r="D2" s="21">
        <v>43255</v>
      </c>
      <c r="E2" s="4" t="s">
        <v>101</v>
      </c>
      <c r="F2" s="4" t="s">
        <v>9</v>
      </c>
      <c r="G2" s="4" t="s">
        <v>102</v>
      </c>
      <c r="H2" s="4" t="s">
        <v>103</v>
      </c>
      <c r="I2" s="4"/>
      <c r="J2" s="4"/>
      <c r="K2" s="4"/>
      <c r="L2" s="4"/>
      <c r="M2" s="4"/>
    </row>
    <row r="3" spans="1:13" ht="120" x14ac:dyDescent="0.25">
      <c r="A3" s="15">
        <v>2</v>
      </c>
      <c r="B3" s="4" t="s">
        <v>312</v>
      </c>
      <c r="C3" s="4" t="s">
        <v>313</v>
      </c>
      <c r="D3" s="21">
        <v>43264</v>
      </c>
      <c r="E3" s="4" t="s">
        <v>314</v>
      </c>
      <c r="F3" s="4" t="s">
        <v>9</v>
      </c>
      <c r="G3" s="4" t="s">
        <v>315</v>
      </c>
      <c r="H3" s="4" t="s">
        <v>316</v>
      </c>
      <c r="I3" s="4"/>
      <c r="J3" s="4"/>
      <c r="K3" s="4"/>
      <c r="L3" s="4"/>
      <c r="M3" s="4"/>
    </row>
    <row r="4" spans="1:13" ht="225" x14ac:dyDescent="0.25">
      <c r="A4" s="4">
        <v>3</v>
      </c>
      <c r="B4" s="4" t="s">
        <v>317</v>
      </c>
      <c r="C4" s="4" t="s">
        <v>318</v>
      </c>
      <c r="D4" s="21">
        <v>43264</v>
      </c>
      <c r="E4" s="4" t="s">
        <v>314</v>
      </c>
      <c r="F4" s="4" t="s">
        <v>9</v>
      </c>
      <c r="G4" s="4" t="s">
        <v>319</v>
      </c>
      <c r="H4" s="4" t="s">
        <v>320</v>
      </c>
      <c r="I4" s="4"/>
      <c r="J4" s="4"/>
      <c r="K4" s="4"/>
      <c r="L4" s="4"/>
      <c r="M4" s="4"/>
    </row>
    <row r="5" spans="1:13" ht="180" x14ac:dyDescent="0.25">
      <c r="A5" s="15">
        <v>4</v>
      </c>
      <c r="B5" s="4" t="s">
        <v>328</v>
      </c>
      <c r="C5" s="4" t="s">
        <v>329</v>
      </c>
      <c r="D5" s="21">
        <v>43265</v>
      </c>
      <c r="E5" s="4" t="s">
        <v>330</v>
      </c>
      <c r="F5" s="4" t="s">
        <v>4</v>
      </c>
      <c r="G5" s="4" t="s">
        <v>331</v>
      </c>
      <c r="H5" s="4" t="s">
        <v>526</v>
      </c>
      <c r="I5" s="4"/>
      <c r="J5" s="4"/>
      <c r="K5" s="4"/>
      <c r="L5" s="4"/>
      <c r="M5" s="4"/>
    </row>
    <row r="6" spans="1:13" x14ac:dyDescent="0.25">
      <c r="A6" s="4">
        <v>5</v>
      </c>
      <c r="B6" s="4"/>
      <c r="C6" s="4"/>
      <c r="D6" s="19"/>
      <c r="E6" s="4"/>
      <c r="F6" s="4"/>
      <c r="G6" s="4"/>
      <c r="H6" s="4"/>
      <c r="I6" s="4"/>
      <c r="J6" s="4"/>
      <c r="K6" s="4"/>
      <c r="L6" s="4"/>
      <c r="M6" s="4"/>
    </row>
    <row r="7" spans="1:13" x14ac:dyDescent="0.25">
      <c r="A7" s="15">
        <v>6</v>
      </c>
      <c r="B7" s="4"/>
      <c r="C7" s="4"/>
      <c r="D7" s="19"/>
      <c r="E7" s="4"/>
      <c r="F7" s="4"/>
      <c r="G7" s="4"/>
      <c r="H7" s="4"/>
      <c r="I7" s="4"/>
      <c r="J7" s="4"/>
      <c r="K7" s="4"/>
      <c r="L7" s="4"/>
      <c r="M7" s="4"/>
    </row>
    <row r="8" spans="1:13" x14ac:dyDescent="0.25">
      <c r="A8" s="4">
        <v>7</v>
      </c>
      <c r="B8" s="4"/>
      <c r="C8" s="4"/>
      <c r="D8" s="19"/>
      <c r="E8" s="4"/>
      <c r="F8" s="4"/>
      <c r="G8" s="4"/>
      <c r="H8" s="4"/>
      <c r="I8" s="4"/>
      <c r="J8" s="4"/>
      <c r="K8" s="4"/>
      <c r="L8" s="4"/>
      <c r="M8" s="4"/>
    </row>
    <row r="9" spans="1:13" x14ac:dyDescent="0.25">
      <c r="A9" s="15">
        <v>8</v>
      </c>
      <c r="B9" s="4"/>
      <c r="C9" s="4"/>
      <c r="D9" s="19"/>
      <c r="E9" s="4"/>
      <c r="F9" s="4"/>
      <c r="G9" s="4"/>
      <c r="H9" s="4"/>
      <c r="I9" s="4"/>
      <c r="J9" s="4"/>
      <c r="K9" s="4"/>
      <c r="L9" s="4"/>
      <c r="M9" s="4"/>
    </row>
    <row r="10" spans="1:13" x14ac:dyDescent="0.25">
      <c r="A10" s="4">
        <v>9</v>
      </c>
      <c r="B10" s="4"/>
      <c r="C10" s="4"/>
      <c r="D10" s="21"/>
      <c r="E10" s="4"/>
      <c r="F10" s="4"/>
      <c r="G10" s="4"/>
      <c r="H10" s="4"/>
      <c r="I10" s="4"/>
      <c r="J10" s="4"/>
      <c r="K10" s="4"/>
      <c r="L10" s="4"/>
      <c r="M10" s="4"/>
    </row>
    <row r="11" spans="1:13" x14ac:dyDescent="0.25">
      <c r="A11" s="15">
        <v>10</v>
      </c>
      <c r="B11" s="4"/>
      <c r="C11" s="4"/>
      <c r="D11" s="21"/>
      <c r="E11" s="4"/>
      <c r="F11" s="4"/>
      <c r="G11" s="4"/>
      <c r="H11" s="4"/>
      <c r="I11" s="4"/>
      <c r="J11" s="4"/>
      <c r="K11" s="4"/>
      <c r="L11" s="4"/>
      <c r="M11" s="4"/>
    </row>
    <row r="12" spans="1:13" x14ac:dyDescent="0.25">
      <c r="A12" s="4">
        <v>11</v>
      </c>
      <c r="B12" s="4"/>
      <c r="C12" s="4"/>
      <c r="D12" s="21"/>
      <c r="E12" s="4"/>
      <c r="F12" s="4"/>
      <c r="G12" s="4"/>
      <c r="H12" s="4"/>
      <c r="I12" s="4"/>
      <c r="J12" s="4"/>
      <c r="K12" s="4"/>
      <c r="L12" s="4"/>
      <c r="M12" s="4"/>
    </row>
    <row r="13" spans="1:13" x14ac:dyDescent="0.25">
      <c r="A13" s="15">
        <v>12</v>
      </c>
      <c r="B13" s="4"/>
      <c r="C13" s="4"/>
      <c r="D13" s="21"/>
      <c r="E13" s="4"/>
      <c r="F13" s="4"/>
      <c r="G13" s="4"/>
      <c r="H13" s="4"/>
      <c r="I13" s="4"/>
      <c r="J13" s="4"/>
      <c r="K13" s="4"/>
      <c r="L13" s="4"/>
      <c r="M13" s="4"/>
    </row>
  </sheetData>
  <autoFilter ref="A1:M2">
    <sortState ref="A2:M176">
      <sortCondition ref="F2:F176"/>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78" zoomScaleNormal="78" workbookViewId="0">
      <pane ySplit="1" topLeftCell="A2" activePane="bottomLeft" state="frozen"/>
      <selection pane="bottomLeft" activeCell="B3" sqref="B3:H4"/>
    </sheetView>
  </sheetViews>
  <sheetFormatPr defaultRowHeight="15" x14ac:dyDescent="0.25"/>
  <cols>
    <col min="1" max="1" width="4.85546875" customWidth="1"/>
    <col min="2" max="2" width="15" customWidth="1"/>
    <col min="3" max="3" width="15.855468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7109375" customWidth="1"/>
    <col min="11" max="11" width="18.7109375" customWidth="1"/>
    <col min="12" max="12" width="10.85546875" customWidth="1"/>
    <col min="13" max="13" width="28.71093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105" x14ac:dyDescent="0.25">
      <c r="A2" s="4">
        <v>1</v>
      </c>
      <c r="B2" s="4" t="s">
        <v>352</v>
      </c>
      <c r="C2" s="4" t="s">
        <v>353</v>
      </c>
      <c r="D2" s="21">
        <v>43269</v>
      </c>
      <c r="E2" s="4" t="s">
        <v>70</v>
      </c>
      <c r="F2" s="4" t="s">
        <v>13</v>
      </c>
      <c r="G2" s="4" t="s">
        <v>354</v>
      </c>
      <c r="H2" s="4" t="s">
        <v>355</v>
      </c>
      <c r="I2" s="4"/>
      <c r="J2" s="4"/>
      <c r="K2" s="4"/>
      <c r="L2" s="4"/>
      <c r="M2" s="4"/>
    </row>
    <row r="3" spans="1:13" x14ac:dyDescent="0.25">
      <c r="A3" s="15">
        <v>2</v>
      </c>
      <c r="B3" s="4"/>
      <c r="C3" s="4"/>
      <c r="D3" s="19"/>
      <c r="E3" s="4"/>
      <c r="F3" s="4"/>
      <c r="G3" s="4"/>
      <c r="H3" s="4"/>
      <c r="I3" s="4"/>
      <c r="J3" s="4"/>
      <c r="K3" s="4"/>
      <c r="L3" s="4"/>
      <c r="M3" s="4"/>
    </row>
    <row r="4" spans="1:13" x14ac:dyDescent="0.25">
      <c r="A4" s="4">
        <v>3</v>
      </c>
      <c r="B4" s="4"/>
      <c r="C4" s="4"/>
      <c r="D4" s="19"/>
      <c r="E4" s="4"/>
      <c r="F4" s="4"/>
      <c r="G4" s="4"/>
      <c r="H4" s="4"/>
      <c r="I4" s="4"/>
      <c r="J4" s="4"/>
      <c r="K4" s="4"/>
      <c r="L4" s="4"/>
      <c r="M4" s="4"/>
    </row>
    <row r="5" spans="1:13" x14ac:dyDescent="0.25">
      <c r="A5" s="15">
        <v>4</v>
      </c>
      <c r="B5" s="4"/>
      <c r="C5" s="4"/>
      <c r="D5" s="21"/>
      <c r="E5" s="4"/>
      <c r="F5" s="4"/>
      <c r="G5" s="4"/>
      <c r="H5" s="4"/>
      <c r="I5" s="4"/>
      <c r="J5" s="4"/>
      <c r="K5" s="4"/>
      <c r="L5" s="4"/>
      <c r="M5" s="4"/>
    </row>
    <row r="6" spans="1:13" x14ac:dyDescent="0.25">
      <c r="A6" s="4">
        <v>5</v>
      </c>
      <c r="B6" s="4"/>
      <c r="C6" s="4"/>
      <c r="D6" s="21"/>
      <c r="E6" s="4"/>
      <c r="F6" s="4"/>
      <c r="G6" s="4"/>
      <c r="H6" s="4"/>
      <c r="I6" s="4"/>
      <c r="J6" s="4"/>
      <c r="K6" s="4"/>
      <c r="L6" s="4"/>
      <c r="M6" s="4"/>
    </row>
    <row r="7" spans="1:13" x14ac:dyDescent="0.25">
      <c r="A7" s="15">
        <v>6</v>
      </c>
      <c r="B7" s="4"/>
      <c r="C7" s="4"/>
      <c r="D7" s="21"/>
      <c r="E7" s="4"/>
      <c r="F7" s="4"/>
      <c r="G7" s="4"/>
      <c r="H7" s="4"/>
      <c r="I7" s="4"/>
      <c r="J7" s="4"/>
      <c r="K7" s="4"/>
      <c r="L7" s="4"/>
      <c r="M7" s="4"/>
    </row>
    <row r="8" spans="1:13" x14ac:dyDescent="0.25">
      <c r="A8" s="4">
        <v>7</v>
      </c>
      <c r="B8" s="4"/>
      <c r="C8" s="4"/>
      <c r="D8" s="21"/>
      <c r="E8" s="4"/>
      <c r="F8" s="4"/>
      <c r="G8" s="4"/>
      <c r="H8" s="4"/>
      <c r="I8" s="4"/>
      <c r="J8" s="4"/>
      <c r="K8" s="4"/>
      <c r="L8" s="4"/>
      <c r="M8" s="4"/>
    </row>
    <row r="9" spans="1:13" x14ac:dyDescent="0.25">
      <c r="A9" s="15">
        <v>8</v>
      </c>
      <c r="B9" s="4"/>
      <c r="C9" s="4"/>
      <c r="D9" s="19"/>
      <c r="E9" s="4"/>
      <c r="F9" s="4"/>
      <c r="G9" s="4"/>
      <c r="H9" s="4"/>
      <c r="I9" s="20"/>
      <c r="J9" s="20"/>
      <c r="K9" s="20"/>
      <c r="L9" s="20"/>
      <c r="M9" s="20"/>
    </row>
    <row r="10" spans="1:13" x14ac:dyDescent="0.25">
      <c r="A10" s="4">
        <v>9</v>
      </c>
      <c r="B10" s="4"/>
      <c r="C10" s="4"/>
      <c r="D10" s="19"/>
      <c r="E10" s="4"/>
      <c r="F10" s="4"/>
      <c r="G10" s="4"/>
      <c r="H10" s="4"/>
      <c r="I10" s="20"/>
      <c r="J10" s="20"/>
      <c r="K10" s="20"/>
      <c r="L10" s="20"/>
      <c r="M10" s="20"/>
    </row>
    <row r="11" spans="1:13" x14ac:dyDescent="0.25">
      <c r="A11" s="15">
        <v>10</v>
      </c>
      <c r="B11" s="4"/>
      <c r="C11" s="4"/>
      <c r="D11" s="19"/>
      <c r="E11" s="4"/>
      <c r="F11" s="4"/>
      <c r="G11" s="4"/>
      <c r="H11" s="4"/>
      <c r="I11" s="20"/>
      <c r="J11" s="20"/>
      <c r="K11" s="20"/>
      <c r="L11" s="20"/>
      <c r="M11" s="20"/>
    </row>
  </sheetData>
  <autoFilter ref="A1:M2">
    <sortState ref="A2:M176">
      <sortCondition ref="F2:F176"/>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showGridLines="0" zoomScale="78" zoomScaleNormal="78" workbookViewId="0">
      <pane ySplit="1" topLeftCell="A14" activePane="bottomLeft" state="frozen"/>
      <selection pane="bottomLeft" activeCell="B2" sqref="B2:M15"/>
    </sheetView>
  </sheetViews>
  <sheetFormatPr defaultRowHeight="15" x14ac:dyDescent="0.25"/>
  <cols>
    <col min="1" max="1" width="6.71093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7109375" customWidth="1"/>
    <col min="10" max="10" width="30.85546875" customWidth="1"/>
    <col min="11" max="11" width="18.7109375" customWidth="1"/>
    <col min="12" max="12" width="10.85546875" customWidth="1"/>
    <col min="13" max="13" width="28.71093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75" x14ac:dyDescent="0.25">
      <c r="A2" s="14">
        <v>1</v>
      </c>
      <c r="B2" s="4" t="s">
        <v>339</v>
      </c>
      <c r="C2" s="4" t="s">
        <v>340</v>
      </c>
      <c r="D2" s="21">
        <v>43267</v>
      </c>
      <c r="E2" s="4" t="s">
        <v>341</v>
      </c>
      <c r="F2" s="4" t="s">
        <v>15</v>
      </c>
      <c r="G2" s="4" t="s">
        <v>342</v>
      </c>
      <c r="H2" s="4" t="s">
        <v>343</v>
      </c>
      <c r="I2" s="4"/>
      <c r="J2" s="4"/>
      <c r="K2" s="4"/>
      <c r="L2" s="4"/>
      <c r="M2" s="4"/>
    </row>
    <row r="3" spans="1:13" ht="75" x14ac:dyDescent="0.25">
      <c r="A3" s="14">
        <v>2</v>
      </c>
      <c r="B3" s="4" t="s">
        <v>480</v>
      </c>
      <c r="C3" s="4" t="s">
        <v>481</v>
      </c>
      <c r="D3" s="21">
        <v>43280</v>
      </c>
      <c r="E3" s="4" t="s">
        <v>469</v>
      </c>
      <c r="F3" s="4" t="s">
        <v>18</v>
      </c>
      <c r="G3" s="4" t="s">
        <v>482</v>
      </c>
      <c r="H3" s="4" t="s">
        <v>483</v>
      </c>
      <c r="I3" s="4"/>
      <c r="J3" s="4"/>
      <c r="K3" s="4"/>
      <c r="L3" s="4"/>
      <c r="M3" s="4"/>
    </row>
    <row r="4" spans="1:13" ht="345" x14ac:dyDescent="0.25">
      <c r="A4" s="14">
        <v>3</v>
      </c>
      <c r="B4" s="4" t="s">
        <v>391</v>
      </c>
      <c r="C4" s="4" t="s">
        <v>392</v>
      </c>
      <c r="D4" s="21">
        <v>43273</v>
      </c>
      <c r="E4" s="4" t="s">
        <v>68</v>
      </c>
      <c r="F4" s="4" t="s">
        <v>9</v>
      </c>
      <c r="G4" s="4" t="s">
        <v>393</v>
      </c>
      <c r="H4" s="4" t="s">
        <v>525</v>
      </c>
      <c r="I4" s="4"/>
      <c r="J4" s="4"/>
      <c r="K4" s="4"/>
      <c r="L4" s="4"/>
      <c r="M4" s="4"/>
    </row>
    <row r="5" spans="1:13" ht="180" x14ac:dyDescent="0.25">
      <c r="A5" s="14">
        <v>4</v>
      </c>
      <c r="B5" s="4" t="s">
        <v>448</v>
      </c>
      <c r="C5" s="4" t="s">
        <v>449</v>
      </c>
      <c r="D5" s="21">
        <v>43278</v>
      </c>
      <c r="E5" s="4" t="s">
        <v>450</v>
      </c>
      <c r="F5" s="4" t="s">
        <v>9</v>
      </c>
      <c r="G5" s="4" t="s">
        <v>80</v>
      </c>
      <c r="H5" s="4" t="s">
        <v>524</v>
      </c>
      <c r="I5" s="4"/>
      <c r="J5" s="4"/>
      <c r="K5" s="4"/>
      <c r="L5" s="4"/>
      <c r="M5" s="4"/>
    </row>
    <row r="6" spans="1:13" ht="165" x14ac:dyDescent="0.25">
      <c r="A6" s="14">
        <v>5</v>
      </c>
      <c r="B6" s="4" t="s">
        <v>120</v>
      </c>
      <c r="C6" s="4" t="s">
        <v>121</v>
      </c>
      <c r="D6" s="21">
        <v>43257</v>
      </c>
      <c r="E6" s="4" t="s">
        <v>122</v>
      </c>
      <c r="F6" s="4" t="s">
        <v>4</v>
      </c>
      <c r="G6" s="4" t="s">
        <v>123</v>
      </c>
      <c r="H6" s="4" t="s">
        <v>124</v>
      </c>
      <c r="I6" s="4"/>
      <c r="J6" s="4"/>
      <c r="K6" s="4"/>
      <c r="L6" s="4"/>
      <c r="M6" s="4"/>
    </row>
    <row r="7" spans="1:13" ht="165" x14ac:dyDescent="0.25">
      <c r="A7" s="14">
        <v>6</v>
      </c>
      <c r="B7" s="4" t="s">
        <v>360</v>
      </c>
      <c r="C7" s="4" t="s">
        <v>361</v>
      </c>
      <c r="D7" s="21">
        <v>43271</v>
      </c>
      <c r="E7" s="4" t="s">
        <v>66</v>
      </c>
      <c r="F7" s="4" t="s">
        <v>4</v>
      </c>
      <c r="G7" s="4" t="s">
        <v>362</v>
      </c>
      <c r="H7" s="4" t="s">
        <v>363</v>
      </c>
      <c r="I7" s="4"/>
      <c r="J7" s="4"/>
      <c r="K7" s="4"/>
      <c r="L7" s="4"/>
      <c r="M7" s="4"/>
    </row>
    <row r="8" spans="1:13" ht="60" x14ac:dyDescent="0.25">
      <c r="A8" s="14">
        <v>7</v>
      </c>
      <c r="B8" s="4" t="s">
        <v>415</v>
      </c>
      <c r="C8" s="4" t="s">
        <v>416</v>
      </c>
      <c r="D8" s="21">
        <v>43276</v>
      </c>
      <c r="E8" s="4" t="s">
        <v>341</v>
      </c>
      <c r="F8" s="4" t="s">
        <v>4</v>
      </c>
      <c r="G8" s="4" t="s">
        <v>417</v>
      </c>
      <c r="H8" s="4" t="s">
        <v>418</v>
      </c>
      <c r="I8" s="4"/>
      <c r="J8" s="4"/>
      <c r="K8" s="4"/>
      <c r="L8" s="4"/>
      <c r="M8" s="4"/>
    </row>
    <row r="9" spans="1:13" ht="165" x14ac:dyDescent="0.25">
      <c r="A9" s="14">
        <v>8</v>
      </c>
      <c r="B9" s="4" t="s">
        <v>467</v>
      </c>
      <c r="C9" s="4" t="s">
        <v>468</v>
      </c>
      <c r="D9" s="21">
        <v>43279</v>
      </c>
      <c r="E9" s="4" t="s">
        <v>469</v>
      </c>
      <c r="F9" s="4" t="s">
        <v>4</v>
      </c>
      <c r="G9" s="4" t="s">
        <v>470</v>
      </c>
      <c r="H9" s="4" t="s">
        <v>523</v>
      </c>
      <c r="I9" s="4"/>
      <c r="J9" s="4"/>
      <c r="K9" s="4"/>
      <c r="L9" s="4"/>
      <c r="M9" s="4"/>
    </row>
    <row r="10" spans="1:13" ht="75" x14ac:dyDescent="0.25">
      <c r="A10" s="14">
        <v>9</v>
      </c>
      <c r="B10" s="4" t="s">
        <v>229</v>
      </c>
      <c r="C10" s="4" t="s">
        <v>230</v>
      </c>
      <c r="D10" s="21">
        <v>43262</v>
      </c>
      <c r="E10" s="4" t="s">
        <v>68</v>
      </c>
      <c r="F10" s="4" t="s">
        <v>13</v>
      </c>
      <c r="G10" s="4" t="s">
        <v>231</v>
      </c>
      <c r="H10" s="4" t="s">
        <v>232</v>
      </c>
      <c r="I10" s="4"/>
      <c r="J10" s="4"/>
      <c r="K10" s="4"/>
      <c r="L10" s="4"/>
      <c r="M10" s="4"/>
    </row>
    <row r="11" spans="1:13" ht="120" x14ac:dyDescent="0.25">
      <c r="A11" s="14">
        <v>10</v>
      </c>
      <c r="B11" s="4" t="s">
        <v>373</v>
      </c>
      <c r="C11" s="4" t="s">
        <v>374</v>
      </c>
      <c r="D11" s="21">
        <v>43272</v>
      </c>
      <c r="E11" s="4" t="s">
        <v>66</v>
      </c>
      <c r="F11" s="4" t="s">
        <v>13</v>
      </c>
      <c r="G11" s="4" t="s">
        <v>375</v>
      </c>
      <c r="H11" s="4" t="s">
        <v>376</v>
      </c>
      <c r="I11" s="4"/>
      <c r="J11" s="4"/>
      <c r="K11" s="4"/>
      <c r="L11" s="4"/>
      <c r="M11" s="4"/>
    </row>
    <row r="12" spans="1:13" ht="60" x14ac:dyDescent="0.25">
      <c r="A12" s="14">
        <v>11</v>
      </c>
      <c r="B12" s="4" t="s">
        <v>419</v>
      </c>
      <c r="C12" s="4" t="s">
        <v>420</v>
      </c>
      <c r="D12" s="21">
        <v>43276</v>
      </c>
      <c r="E12" s="4" t="s">
        <v>68</v>
      </c>
      <c r="F12" s="4" t="s">
        <v>13</v>
      </c>
      <c r="G12" s="4" t="s">
        <v>421</v>
      </c>
      <c r="H12" s="4" t="s">
        <v>422</v>
      </c>
      <c r="I12" s="4"/>
      <c r="J12" s="4"/>
      <c r="K12" s="4"/>
      <c r="L12" s="4"/>
      <c r="M12" s="4"/>
    </row>
    <row r="13" spans="1:13" ht="180" x14ac:dyDescent="0.25">
      <c r="A13" s="14">
        <v>12</v>
      </c>
      <c r="B13" s="4" t="s">
        <v>356</v>
      </c>
      <c r="C13" s="4" t="s">
        <v>357</v>
      </c>
      <c r="D13" s="21">
        <v>43270</v>
      </c>
      <c r="E13" s="4" t="s">
        <v>66</v>
      </c>
      <c r="F13" s="4" t="s">
        <v>33</v>
      </c>
      <c r="G13" s="4" t="s">
        <v>358</v>
      </c>
      <c r="H13" s="4" t="s">
        <v>359</v>
      </c>
      <c r="I13" s="4"/>
      <c r="J13" s="4"/>
      <c r="K13" s="4"/>
      <c r="L13" s="4"/>
      <c r="M13" s="4"/>
    </row>
    <row r="14" spans="1:13" ht="210" x14ac:dyDescent="0.25">
      <c r="A14" s="14">
        <v>13</v>
      </c>
      <c r="B14" s="4" t="s">
        <v>455</v>
      </c>
      <c r="C14" s="4" t="s">
        <v>456</v>
      </c>
      <c r="D14" s="21">
        <v>43278</v>
      </c>
      <c r="E14" s="4" t="s">
        <v>122</v>
      </c>
      <c r="F14" s="4" t="s">
        <v>33</v>
      </c>
      <c r="G14" s="4" t="s">
        <v>457</v>
      </c>
      <c r="H14" s="4" t="s">
        <v>458</v>
      </c>
      <c r="I14" s="4"/>
      <c r="J14" s="4"/>
      <c r="K14" s="4"/>
      <c r="L14" s="4"/>
      <c r="M14" s="4"/>
    </row>
    <row r="15" spans="1:13" ht="90" x14ac:dyDescent="0.25">
      <c r="A15" s="14">
        <v>14</v>
      </c>
      <c r="B15" s="4" t="s">
        <v>241</v>
      </c>
      <c r="C15" s="4" t="s">
        <v>242</v>
      </c>
      <c r="D15" s="21">
        <v>43262</v>
      </c>
      <c r="E15" s="4" t="s">
        <v>243</v>
      </c>
      <c r="F15" s="4" t="s">
        <v>17</v>
      </c>
      <c r="G15" s="4" t="s">
        <v>244</v>
      </c>
      <c r="H15" s="4" t="s">
        <v>245</v>
      </c>
      <c r="I15" s="4"/>
      <c r="J15" s="4"/>
      <c r="K15" s="4"/>
      <c r="L15" s="4"/>
      <c r="M15" s="4"/>
    </row>
    <row r="16" spans="1:13" x14ac:dyDescent="0.25">
      <c r="A16" s="14">
        <v>15</v>
      </c>
      <c r="B16" s="4"/>
      <c r="C16" s="4"/>
      <c r="D16" s="21"/>
      <c r="E16" s="4"/>
      <c r="F16" s="4"/>
      <c r="G16" s="4"/>
      <c r="H16" s="4"/>
      <c r="I16" s="4"/>
      <c r="J16" s="4"/>
      <c r="K16" s="4"/>
      <c r="L16" s="4"/>
      <c r="M16" s="4"/>
    </row>
    <row r="17" spans="1:13" x14ac:dyDescent="0.25">
      <c r="A17" s="14">
        <v>16</v>
      </c>
      <c r="B17" s="4"/>
      <c r="C17" s="4"/>
      <c r="D17" s="21"/>
      <c r="E17" s="4"/>
      <c r="F17" s="4"/>
      <c r="G17" s="4"/>
      <c r="H17" s="4"/>
      <c r="I17" s="4"/>
      <c r="J17" s="4"/>
      <c r="K17" s="4"/>
      <c r="L17" s="4"/>
      <c r="M17" s="4"/>
    </row>
    <row r="18" spans="1:13" x14ac:dyDescent="0.25">
      <c r="A18" s="14">
        <v>17</v>
      </c>
      <c r="B18" s="4"/>
      <c r="C18" s="4"/>
      <c r="D18" s="21"/>
      <c r="E18" s="4"/>
      <c r="F18" s="4"/>
      <c r="G18" s="4"/>
      <c r="H18" s="4"/>
      <c r="I18" s="4"/>
      <c r="J18" s="4"/>
      <c r="K18" s="4"/>
      <c r="L18" s="4"/>
      <c r="M18" s="4"/>
    </row>
    <row r="19" spans="1:13" x14ac:dyDescent="0.25">
      <c r="A19" s="14">
        <v>18</v>
      </c>
      <c r="B19" s="4"/>
      <c r="C19" s="4"/>
      <c r="D19" s="21"/>
      <c r="E19" s="4"/>
      <c r="F19" s="4"/>
      <c r="G19" s="4"/>
      <c r="H19" s="4"/>
      <c r="I19" s="4"/>
      <c r="J19" s="4"/>
      <c r="K19" s="4"/>
      <c r="L19" s="4"/>
      <c r="M19" s="4"/>
    </row>
  </sheetData>
  <autoFilter ref="A1:M19">
    <sortState ref="A2:M16">
      <sortCondition ref="F2:F16"/>
    </sortState>
  </autoFilter>
  <sortState ref="A2:M87">
    <sortCondition ref="C2:C87"/>
  </sortState>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
  <sheetViews>
    <sheetView showGridLines="0" zoomScale="78" zoomScaleNormal="78" workbookViewId="0">
      <pane ySplit="1" topLeftCell="A9" activePane="bottomLeft" state="frozen"/>
      <selection pane="bottomLeft" activeCell="N1" sqref="N1:N1048576"/>
    </sheetView>
  </sheetViews>
  <sheetFormatPr defaultRowHeight="15" x14ac:dyDescent="0.25"/>
  <cols>
    <col min="1" max="1" width="4.85546875" customWidth="1"/>
    <col min="2" max="2" width="14.5703125" customWidth="1"/>
    <col min="3" max="3" width="15.85546875" customWidth="1"/>
    <col min="4" max="4" width="11.85546875" customWidth="1"/>
    <col min="5" max="5" width="14.42578125" customWidth="1"/>
    <col min="6" max="6" width="14.5703125" customWidth="1"/>
    <col min="7" max="7" width="18.42578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4"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4" ht="210" x14ac:dyDescent="0.25">
      <c r="A2" s="4">
        <v>1</v>
      </c>
      <c r="B2" s="4" t="s">
        <v>377</v>
      </c>
      <c r="C2" s="4" t="s">
        <v>378</v>
      </c>
      <c r="D2" s="21">
        <v>43272</v>
      </c>
      <c r="E2" s="4" t="s">
        <v>64</v>
      </c>
      <c r="F2" s="4" t="s">
        <v>15</v>
      </c>
      <c r="G2" s="4" t="s">
        <v>116</v>
      </c>
      <c r="H2" s="4" t="s">
        <v>379</v>
      </c>
      <c r="I2" s="4"/>
      <c r="J2" s="4"/>
      <c r="K2" s="4"/>
      <c r="L2" s="4"/>
      <c r="M2" s="4"/>
      <c r="N2" s="4"/>
    </row>
    <row r="3" spans="1:14" ht="105" x14ac:dyDescent="0.25">
      <c r="A3" s="4">
        <v>2</v>
      </c>
      <c r="B3" s="4" t="s">
        <v>438</v>
      </c>
      <c r="C3" s="4" t="s">
        <v>439</v>
      </c>
      <c r="D3" s="21">
        <v>43277</v>
      </c>
      <c r="E3" s="4" t="s">
        <v>440</v>
      </c>
      <c r="F3" s="4" t="s">
        <v>22</v>
      </c>
      <c r="G3" s="4" t="s">
        <v>441</v>
      </c>
      <c r="H3" s="4" t="s">
        <v>442</v>
      </c>
      <c r="I3" s="4"/>
      <c r="J3" s="4"/>
      <c r="K3" s="4"/>
      <c r="L3" s="4"/>
      <c r="M3" s="4"/>
      <c r="N3" s="4"/>
    </row>
    <row r="4" spans="1:14" ht="150" x14ac:dyDescent="0.25">
      <c r="A4" s="4">
        <v>3</v>
      </c>
      <c r="B4" s="4" t="s">
        <v>475</v>
      </c>
      <c r="C4" s="4" t="s">
        <v>476</v>
      </c>
      <c r="D4" s="21">
        <v>43279</v>
      </c>
      <c r="E4" s="4" t="s">
        <v>477</v>
      </c>
      <c r="F4" s="4" t="s">
        <v>8</v>
      </c>
      <c r="G4" s="4" t="s">
        <v>478</v>
      </c>
      <c r="H4" s="4" t="s">
        <v>479</v>
      </c>
      <c r="I4" s="4"/>
      <c r="J4" s="4"/>
      <c r="K4" s="4"/>
      <c r="L4" s="4"/>
      <c r="M4" s="4"/>
      <c r="N4" s="4"/>
    </row>
    <row r="5" spans="1:14" ht="210" x14ac:dyDescent="0.25">
      <c r="A5" s="4">
        <v>4</v>
      </c>
      <c r="B5" s="4" t="s">
        <v>139</v>
      </c>
      <c r="C5" s="4" t="s">
        <v>140</v>
      </c>
      <c r="D5" s="21">
        <v>43257</v>
      </c>
      <c r="E5" s="4" t="s">
        <v>67</v>
      </c>
      <c r="F5" s="4" t="s">
        <v>4</v>
      </c>
      <c r="G5" s="4" t="s">
        <v>141</v>
      </c>
      <c r="H5" s="4" t="s">
        <v>142</v>
      </c>
      <c r="I5" s="4"/>
      <c r="J5" s="4"/>
      <c r="K5" s="4"/>
      <c r="L5" s="4"/>
      <c r="M5" s="4"/>
      <c r="N5" s="4"/>
    </row>
    <row r="6" spans="1:14" ht="195" x14ac:dyDescent="0.25">
      <c r="A6" s="4">
        <v>5</v>
      </c>
      <c r="B6" s="4" t="s">
        <v>384</v>
      </c>
      <c r="C6" s="4" t="s">
        <v>385</v>
      </c>
      <c r="D6" s="21">
        <v>43273</v>
      </c>
      <c r="E6" s="4" t="s">
        <v>386</v>
      </c>
      <c r="F6" s="4" t="s">
        <v>4</v>
      </c>
      <c r="G6" s="4" t="s">
        <v>387</v>
      </c>
      <c r="H6" s="4" t="s">
        <v>522</v>
      </c>
      <c r="I6" s="4"/>
      <c r="J6" s="4"/>
      <c r="K6" s="4"/>
      <c r="L6" s="4"/>
      <c r="M6" s="4"/>
      <c r="N6" s="4"/>
    </row>
    <row r="7" spans="1:14" ht="90" x14ac:dyDescent="0.25">
      <c r="A7" s="4">
        <v>6</v>
      </c>
      <c r="B7" s="4" t="s">
        <v>154</v>
      </c>
      <c r="C7" s="4" t="s">
        <v>155</v>
      </c>
      <c r="D7" s="21">
        <v>43258</v>
      </c>
      <c r="E7" s="4" t="s">
        <v>64</v>
      </c>
      <c r="F7" s="4" t="s">
        <v>13</v>
      </c>
      <c r="G7" s="4" t="s">
        <v>156</v>
      </c>
      <c r="H7" s="4" t="s">
        <v>157</v>
      </c>
      <c r="I7" s="4"/>
      <c r="J7" s="4"/>
      <c r="K7" s="4"/>
      <c r="L7" s="4"/>
      <c r="M7" s="4"/>
      <c r="N7" s="4"/>
    </row>
    <row r="8" spans="1:14" ht="240" x14ac:dyDescent="0.25">
      <c r="A8" s="4">
        <v>7</v>
      </c>
      <c r="B8" s="4" t="s">
        <v>427</v>
      </c>
      <c r="C8" s="4" t="s">
        <v>428</v>
      </c>
      <c r="D8" s="21">
        <v>43277</v>
      </c>
      <c r="E8" s="4" t="s">
        <v>429</v>
      </c>
      <c r="F8" s="4" t="s">
        <v>13</v>
      </c>
      <c r="G8" s="4" t="s">
        <v>430</v>
      </c>
      <c r="H8" s="4" t="s">
        <v>431</v>
      </c>
      <c r="I8" s="4"/>
      <c r="J8" s="4"/>
      <c r="K8" s="4"/>
      <c r="L8" s="4"/>
      <c r="M8" s="4"/>
      <c r="N8" s="4"/>
    </row>
    <row r="9" spans="1:14" ht="330" x14ac:dyDescent="0.25">
      <c r="A9" s="4">
        <v>8</v>
      </c>
      <c r="B9" s="4" t="s">
        <v>435</v>
      </c>
      <c r="C9" s="4" t="s">
        <v>436</v>
      </c>
      <c r="D9" s="21">
        <v>43277</v>
      </c>
      <c r="E9" s="4" t="s">
        <v>429</v>
      </c>
      <c r="F9" s="4" t="s">
        <v>13</v>
      </c>
      <c r="G9" s="4" t="s">
        <v>437</v>
      </c>
      <c r="H9" s="4" t="s">
        <v>521</v>
      </c>
      <c r="I9" s="4"/>
      <c r="J9" s="4"/>
      <c r="K9" s="4"/>
      <c r="L9" s="4"/>
      <c r="M9" s="4"/>
      <c r="N9" s="4"/>
    </row>
    <row r="10" spans="1:14" ht="90" x14ac:dyDescent="0.25">
      <c r="A10" s="4">
        <v>9</v>
      </c>
      <c r="B10" s="4" t="s">
        <v>463</v>
      </c>
      <c r="C10" s="4" t="s">
        <v>464</v>
      </c>
      <c r="D10" s="21">
        <v>43279</v>
      </c>
      <c r="E10" s="4" t="s">
        <v>429</v>
      </c>
      <c r="F10" s="4" t="s">
        <v>13</v>
      </c>
      <c r="G10" s="4" t="s">
        <v>465</v>
      </c>
      <c r="H10" s="4" t="s">
        <v>466</v>
      </c>
      <c r="I10" s="4"/>
      <c r="J10" s="4"/>
      <c r="K10" s="4"/>
      <c r="L10" s="4"/>
      <c r="M10" s="4"/>
      <c r="N10" s="4"/>
    </row>
    <row r="11" spans="1:14" x14ac:dyDescent="0.25">
      <c r="A11" s="4">
        <v>10</v>
      </c>
      <c r="B11" s="4"/>
      <c r="C11" s="4"/>
      <c r="D11" s="21"/>
      <c r="E11" s="4"/>
      <c r="F11" s="4"/>
      <c r="G11" s="4"/>
      <c r="H11" s="4"/>
      <c r="I11" s="4"/>
      <c r="J11" s="4"/>
      <c r="K11" s="4"/>
      <c r="L11" s="4"/>
      <c r="M11" s="4"/>
    </row>
    <row r="12" spans="1:14" x14ac:dyDescent="0.25">
      <c r="A12" s="4">
        <v>11</v>
      </c>
      <c r="B12" s="4"/>
      <c r="C12" s="4"/>
      <c r="D12" s="21"/>
      <c r="E12" s="4"/>
      <c r="F12" s="4"/>
      <c r="G12" s="4"/>
      <c r="H12" s="4"/>
      <c r="I12" s="4"/>
      <c r="J12" s="4"/>
      <c r="K12" s="4"/>
      <c r="L12" s="4"/>
      <c r="M12" s="4"/>
    </row>
    <row r="13" spans="1:14" x14ac:dyDescent="0.25">
      <c r="A13" s="4">
        <v>12</v>
      </c>
      <c r="B13" s="4"/>
      <c r="C13" s="4"/>
      <c r="D13" s="21"/>
      <c r="E13" s="4"/>
      <c r="F13" s="4"/>
      <c r="G13" s="4"/>
      <c r="H13" s="4"/>
      <c r="I13" s="4"/>
      <c r="J13" s="4"/>
      <c r="K13" s="4"/>
      <c r="L13" s="4"/>
      <c r="M13" s="4"/>
    </row>
    <row r="14" spans="1:14" x14ac:dyDescent="0.25">
      <c r="A14" s="4">
        <v>13</v>
      </c>
      <c r="B14" s="4"/>
      <c r="C14" s="4"/>
      <c r="D14" s="21"/>
      <c r="E14" s="4"/>
      <c r="F14" s="4"/>
      <c r="G14" s="4"/>
      <c r="H14" s="4"/>
      <c r="I14" s="4"/>
      <c r="J14" s="4"/>
      <c r="K14" s="4"/>
      <c r="L14" s="4"/>
      <c r="M14" s="4"/>
    </row>
    <row r="15" spans="1:14" x14ac:dyDescent="0.25">
      <c r="A15" s="4">
        <v>14</v>
      </c>
      <c r="B15" s="4"/>
      <c r="C15" s="4"/>
      <c r="D15" s="21"/>
      <c r="E15" s="4"/>
      <c r="F15" s="4"/>
      <c r="G15" s="4"/>
      <c r="H15" s="4"/>
      <c r="I15" s="4"/>
      <c r="J15" s="4"/>
      <c r="K15" s="4"/>
      <c r="L15" s="4"/>
      <c r="M15" s="4"/>
    </row>
    <row r="16" spans="1:14" x14ac:dyDescent="0.25">
      <c r="A16" s="4">
        <v>15</v>
      </c>
      <c r="B16" s="4"/>
      <c r="C16" s="4"/>
      <c r="D16" s="21"/>
      <c r="E16" s="4"/>
      <c r="F16" s="4"/>
      <c r="G16" s="4"/>
      <c r="H16" s="4"/>
      <c r="I16" s="4"/>
      <c r="J16" s="4"/>
      <c r="K16" s="4"/>
      <c r="L16" s="4"/>
      <c r="M16" s="4"/>
    </row>
    <row r="17" spans="1:13" x14ac:dyDescent="0.25">
      <c r="A17" s="4">
        <v>16</v>
      </c>
      <c r="B17" s="4"/>
      <c r="C17" s="4"/>
      <c r="D17" s="21"/>
      <c r="E17" s="4"/>
      <c r="F17" s="4"/>
      <c r="G17" s="4"/>
      <c r="H17" s="4"/>
      <c r="I17" s="4"/>
      <c r="J17" s="4"/>
      <c r="K17" s="4"/>
      <c r="L17" s="4"/>
      <c r="M17" s="4"/>
    </row>
    <row r="18" spans="1:13" x14ac:dyDescent="0.25">
      <c r="A18" s="4">
        <v>17</v>
      </c>
      <c r="B18" s="4"/>
      <c r="C18" s="4"/>
      <c r="D18" s="21"/>
      <c r="E18" s="4"/>
      <c r="F18" s="4"/>
      <c r="G18" s="4"/>
      <c r="H18" s="4"/>
      <c r="I18" s="4"/>
      <c r="J18" s="4"/>
      <c r="K18" s="4"/>
      <c r="L18" s="4"/>
      <c r="M18" s="4"/>
    </row>
    <row r="19" spans="1:13" x14ac:dyDescent="0.25">
      <c r="A19" s="4">
        <v>18</v>
      </c>
      <c r="B19" s="4"/>
      <c r="C19" s="4"/>
      <c r="D19" s="21"/>
      <c r="E19" s="4"/>
      <c r="F19" s="4"/>
      <c r="G19" s="4"/>
      <c r="H19" s="4"/>
      <c r="I19" s="4"/>
      <c r="J19" s="4"/>
      <c r="K19" s="4"/>
      <c r="L19" s="4"/>
      <c r="M19" s="4"/>
    </row>
  </sheetData>
  <autoFilter ref="A1:M6">
    <sortState ref="A2:M12">
      <sortCondition ref="F2:F12"/>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showGridLines="0" zoomScale="78" zoomScaleNormal="78" workbookViewId="0">
      <pane ySplit="1" topLeftCell="A2" activePane="bottomLeft" state="frozen"/>
      <selection pane="bottomLeft" activeCell="J30" sqref="J30"/>
    </sheetView>
  </sheetViews>
  <sheetFormatPr defaultRowHeight="15" x14ac:dyDescent="0.25"/>
  <cols>
    <col min="1" max="1" width="4.85546875" customWidth="1"/>
    <col min="2" max="2" width="14" customWidth="1"/>
    <col min="3" max="3" width="15.85546875" customWidth="1"/>
    <col min="4" max="4" width="11.85546875" customWidth="1"/>
    <col min="5" max="5" width="14.42578125" customWidth="1"/>
    <col min="6" max="6" width="14.5703125" customWidth="1"/>
    <col min="7" max="7" width="18.42578125" customWidth="1"/>
    <col min="8" max="8" width="32.7109375" customWidth="1"/>
    <col min="9" max="9" width="11.7109375" customWidth="1"/>
    <col min="10" max="10" width="30.7109375" customWidth="1"/>
    <col min="11" max="11" width="18.85546875" customWidth="1"/>
    <col min="12" max="12" width="10.855468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120" x14ac:dyDescent="0.25">
      <c r="A2" s="4">
        <v>1</v>
      </c>
      <c r="B2" s="4" t="s">
        <v>104</v>
      </c>
      <c r="C2" s="4" t="s">
        <v>105</v>
      </c>
      <c r="D2" s="21">
        <v>43255</v>
      </c>
      <c r="E2" s="4" t="s">
        <v>106</v>
      </c>
      <c r="F2" s="4" t="s">
        <v>22</v>
      </c>
      <c r="G2" s="4" t="s">
        <v>107</v>
      </c>
      <c r="H2" s="4" t="s">
        <v>108</v>
      </c>
      <c r="I2" s="4"/>
      <c r="J2" s="4"/>
      <c r="K2" s="4"/>
      <c r="L2" s="4"/>
      <c r="M2" s="4"/>
    </row>
    <row r="3" spans="1:13" ht="240" x14ac:dyDescent="0.25">
      <c r="A3" s="4">
        <v>2</v>
      </c>
      <c r="B3" s="4" t="s">
        <v>125</v>
      </c>
      <c r="C3" s="4" t="s">
        <v>126</v>
      </c>
      <c r="D3" s="21">
        <v>43257</v>
      </c>
      <c r="E3" s="4" t="s">
        <v>106</v>
      </c>
      <c r="F3" s="4" t="s">
        <v>22</v>
      </c>
      <c r="G3" s="4" t="s">
        <v>127</v>
      </c>
      <c r="H3" s="4" t="s">
        <v>520</v>
      </c>
      <c r="I3" s="4"/>
      <c r="J3" s="4"/>
      <c r="K3" s="4"/>
      <c r="L3" s="4"/>
      <c r="M3" s="4"/>
    </row>
    <row r="4" spans="1:13" ht="75" x14ac:dyDescent="0.25">
      <c r="A4" s="4">
        <v>3</v>
      </c>
      <c r="B4" s="4" t="s">
        <v>451</v>
      </c>
      <c r="C4" s="4" t="s">
        <v>452</v>
      </c>
      <c r="D4" s="21">
        <v>43278</v>
      </c>
      <c r="E4" s="4" t="s">
        <v>78</v>
      </c>
      <c r="F4" s="4" t="s">
        <v>27</v>
      </c>
      <c r="G4" s="4" t="s">
        <v>453</v>
      </c>
      <c r="H4" s="4" t="s">
        <v>454</v>
      </c>
      <c r="I4" s="4"/>
      <c r="J4" s="4"/>
      <c r="K4" s="4"/>
      <c r="L4" s="4"/>
      <c r="M4" s="4"/>
    </row>
    <row r="5" spans="1:13" ht="210" x14ac:dyDescent="0.25">
      <c r="A5" s="4">
        <v>4</v>
      </c>
      <c r="B5" s="4" t="s">
        <v>246</v>
      </c>
      <c r="C5" s="4" t="s">
        <v>247</v>
      </c>
      <c r="D5" s="21">
        <v>43262</v>
      </c>
      <c r="E5" s="4" t="s">
        <v>57</v>
      </c>
      <c r="F5" s="4" t="s">
        <v>8</v>
      </c>
      <c r="G5" s="4" t="s">
        <v>248</v>
      </c>
      <c r="H5" s="4" t="s">
        <v>519</v>
      </c>
      <c r="I5" s="4"/>
      <c r="J5" s="4"/>
      <c r="K5" s="4"/>
      <c r="L5" s="4"/>
      <c r="M5" s="4"/>
    </row>
    <row r="6" spans="1:13" ht="180" x14ac:dyDescent="0.25">
      <c r="A6" s="4">
        <v>5</v>
      </c>
      <c r="B6" s="4" t="s">
        <v>269</v>
      </c>
      <c r="C6" s="4" t="s">
        <v>270</v>
      </c>
      <c r="D6" s="21">
        <v>43263</v>
      </c>
      <c r="E6" s="4" t="s">
        <v>75</v>
      </c>
      <c r="F6" s="4" t="s">
        <v>8</v>
      </c>
      <c r="G6" s="4" t="s">
        <v>271</v>
      </c>
      <c r="H6" s="4" t="s">
        <v>272</v>
      </c>
      <c r="I6" s="4"/>
      <c r="J6" s="4"/>
      <c r="K6" s="4"/>
      <c r="L6" s="4"/>
      <c r="M6" s="4"/>
    </row>
    <row r="7" spans="1:13" ht="180" x14ac:dyDescent="0.25">
      <c r="A7" s="4">
        <v>6</v>
      </c>
      <c r="B7" s="4" t="s">
        <v>158</v>
      </c>
      <c r="C7" s="4" t="s">
        <v>159</v>
      </c>
      <c r="D7" s="21">
        <v>43258</v>
      </c>
      <c r="E7" s="4" t="s">
        <v>160</v>
      </c>
      <c r="F7" s="4" t="s">
        <v>9</v>
      </c>
      <c r="G7" s="4" t="s">
        <v>161</v>
      </c>
      <c r="H7" s="4" t="s">
        <v>518</v>
      </c>
      <c r="I7" s="4"/>
      <c r="J7" s="4"/>
      <c r="K7" s="4"/>
      <c r="L7" s="4"/>
      <c r="M7" s="4"/>
    </row>
    <row r="8" spans="1:13" ht="135" x14ac:dyDescent="0.25">
      <c r="A8" s="4">
        <v>7</v>
      </c>
      <c r="B8" s="4" t="s">
        <v>109</v>
      </c>
      <c r="C8" s="4" t="s">
        <v>110</v>
      </c>
      <c r="D8" s="21">
        <v>43256</v>
      </c>
      <c r="E8" s="4" t="s">
        <v>57</v>
      </c>
      <c r="F8" s="4" t="s">
        <v>4</v>
      </c>
      <c r="G8" s="4" t="s">
        <v>111</v>
      </c>
      <c r="H8" s="4" t="s">
        <v>112</v>
      </c>
      <c r="I8" s="4"/>
      <c r="J8" s="4"/>
      <c r="K8" s="4"/>
      <c r="L8" s="4"/>
      <c r="M8" s="4"/>
    </row>
    <row r="9" spans="1:13" ht="240" x14ac:dyDescent="0.25">
      <c r="A9" s="4">
        <v>8</v>
      </c>
      <c r="B9" s="4" t="s">
        <v>226</v>
      </c>
      <c r="C9" s="4" t="s">
        <v>227</v>
      </c>
      <c r="D9" s="21">
        <v>43262</v>
      </c>
      <c r="E9" s="4" t="s">
        <v>72</v>
      </c>
      <c r="F9" s="4" t="s">
        <v>4</v>
      </c>
      <c r="G9" s="4" t="s">
        <v>228</v>
      </c>
      <c r="H9" s="4" t="s">
        <v>517</v>
      </c>
      <c r="I9" s="4"/>
      <c r="J9" s="4"/>
      <c r="K9" s="4"/>
      <c r="L9" s="4"/>
      <c r="M9" s="4"/>
    </row>
    <row r="10" spans="1:13" ht="150" x14ac:dyDescent="0.25">
      <c r="A10" s="4">
        <v>9</v>
      </c>
      <c r="B10" s="4" t="s">
        <v>265</v>
      </c>
      <c r="C10" s="4" t="s">
        <v>266</v>
      </c>
      <c r="D10" s="21">
        <v>43262</v>
      </c>
      <c r="E10" s="4" t="s">
        <v>160</v>
      </c>
      <c r="F10" s="4" t="s">
        <v>4</v>
      </c>
      <c r="G10" s="4" t="s">
        <v>267</v>
      </c>
      <c r="H10" s="4" t="s">
        <v>268</v>
      </c>
      <c r="I10" s="4"/>
      <c r="J10" s="4"/>
      <c r="K10" s="4"/>
      <c r="L10" s="4"/>
      <c r="M10" s="4"/>
    </row>
    <row r="11" spans="1:13" ht="105" x14ac:dyDescent="0.25">
      <c r="A11" s="4">
        <v>10</v>
      </c>
      <c r="B11" s="4" t="s">
        <v>298</v>
      </c>
      <c r="C11" s="4" t="s">
        <v>299</v>
      </c>
      <c r="D11" s="21">
        <v>43264</v>
      </c>
      <c r="E11" s="4" t="s">
        <v>57</v>
      </c>
      <c r="F11" s="4" t="s">
        <v>4</v>
      </c>
      <c r="G11" s="4" t="s">
        <v>300</v>
      </c>
      <c r="H11" s="4" t="s">
        <v>516</v>
      </c>
      <c r="I11" s="4"/>
      <c r="J11" s="4"/>
      <c r="K11" s="4"/>
      <c r="L11" s="4"/>
      <c r="M11" s="4"/>
    </row>
    <row r="12" spans="1:13" ht="180" x14ac:dyDescent="0.25">
      <c r="A12" s="4">
        <v>11</v>
      </c>
      <c r="B12" s="4" t="s">
        <v>321</v>
      </c>
      <c r="C12" s="4" t="s">
        <v>322</v>
      </c>
      <c r="D12" s="21">
        <v>43264</v>
      </c>
      <c r="E12" s="4" t="s">
        <v>57</v>
      </c>
      <c r="F12" s="4" t="s">
        <v>4</v>
      </c>
      <c r="G12" s="4" t="s">
        <v>323</v>
      </c>
      <c r="H12" s="4" t="s">
        <v>324</v>
      </c>
      <c r="I12" s="4"/>
      <c r="J12" s="4"/>
      <c r="K12" s="4"/>
      <c r="L12" s="4"/>
      <c r="M12" s="4"/>
    </row>
    <row r="13" spans="1:13" ht="120" x14ac:dyDescent="0.25">
      <c r="A13" s="4">
        <v>12</v>
      </c>
      <c r="B13" s="4" t="s">
        <v>380</v>
      </c>
      <c r="C13" s="4" t="s">
        <v>381</v>
      </c>
      <c r="D13" s="21">
        <v>43272</v>
      </c>
      <c r="E13" s="4" t="s">
        <v>57</v>
      </c>
      <c r="F13" s="4" t="s">
        <v>4</v>
      </c>
      <c r="G13" s="4" t="s">
        <v>382</v>
      </c>
      <c r="H13" s="4" t="s">
        <v>383</v>
      </c>
      <c r="I13" s="4"/>
      <c r="J13" s="4"/>
      <c r="K13" s="4"/>
      <c r="L13" s="4"/>
      <c r="M13" s="4"/>
    </row>
    <row r="14" spans="1:13" ht="315" x14ac:dyDescent="0.25">
      <c r="A14" s="4">
        <v>13</v>
      </c>
      <c r="B14" s="4" t="s">
        <v>388</v>
      </c>
      <c r="C14" s="4" t="s">
        <v>389</v>
      </c>
      <c r="D14" s="21">
        <v>43273</v>
      </c>
      <c r="E14" s="4" t="s">
        <v>57</v>
      </c>
      <c r="F14" s="4" t="s">
        <v>4</v>
      </c>
      <c r="G14" s="4" t="s">
        <v>390</v>
      </c>
      <c r="H14" s="4" t="s">
        <v>515</v>
      </c>
      <c r="I14" s="4"/>
      <c r="J14" s="4"/>
      <c r="K14" s="4"/>
      <c r="L14" s="4"/>
      <c r="M14" s="4"/>
    </row>
    <row r="15" spans="1:13" ht="180" x14ac:dyDescent="0.25">
      <c r="A15" s="4">
        <v>14</v>
      </c>
      <c r="B15" s="4" t="s">
        <v>398</v>
      </c>
      <c r="C15" s="4" t="s">
        <v>399</v>
      </c>
      <c r="D15" s="21">
        <v>43273</v>
      </c>
      <c r="E15" s="4" t="s">
        <v>57</v>
      </c>
      <c r="F15" s="4" t="s">
        <v>4</v>
      </c>
      <c r="G15" s="4" t="s">
        <v>400</v>
      </c>
      <c r="H15" s="4" t="s">
        <v>401</v>
      </c>
      <c r="I15" s="4"/>
      <c r="J15" s="4"/>
      <c r="K15" s="4"/>
      <c r="L15" s="4"/>
      <c r="M15" s="4"/>
    </row>
    <row r="16" spans="1:13" ht="105" x14ac:dyDescent="0.25">
      <c r="A16" s="4">
        <v>15</v>
      </c>
      <c r="B16" s="4" t="s">
        <v>406</v>
      </c>
      <c r="C16" s="4" t="s">
        <v>407</v>
      </c>
      <c r="D16" s="21">
        <v>43273</v>
      </c>
      <c r="E16" s="4" t="s">
        <v>57</v>
      </c>
      <c r="F16" s="4" t="s">
        <v>4</v>
      </c>
      <c r="G16" s="4" t="s">
        <v>408</v>
      </c>
      <c r="H16" s="4" t="s">
        <v>409</v>
      </c>
      <c r="I16" s="4"/>
      <c r="J16" s="4"/>
      <c r="K16" s="4"/>
      <c r="L16" s="4"/>
      <c r="M16" s="4"/>
    </row>
    <row r="17" spans="1:13" ht="409.5" x14ac:dyDescent="0.25">
      <c r="A17" s="4">
        <v>16</v>
      </c>
      <c r="B17" s="4" t="s">
        <v>294</v>
      </c>
      <c r="C17" s="4" t="s">
        <v>295</v>
      </c>
      <c r="D17" s="21">
        <v>43263</v>
      </c>
      <c r="E17" s="4" t="s">
        <v>296</v>
      </c>
      <c r="F17" s="4" t="s">
        <v>13</v>
      </c>
      <c r="G17" s="4" t="s">
        <v>297</v>
      </c>
      <c r="H17" s="4" t="s">
        <v>514</v>
      </c>
      <c r="I17" s="4"/>
      <c r="J17" s="4"/>
      <c r="K17" s="4"/>
      <c r="L17" s="4"/>
      <c r="M17" s="4"/>
    </row>
    <row r="18" spans="1:13" ht="180" x14ac:dyDescent="0.25">
      <c r="A18" s="4">
        <v>17</v>
      </c>
      <c r="B18" s="4" t="s">
        <v>402</v>
      </c>
      <c r="C18" s="4" t="s">
        <v>403</v>
      </c>
      <c r="D18" s="21">
        <v>43273</v>
      </c>
      <c r="E18" s="4" t="s">
        <v>404</v>
      </c>
      <c r="F18" s="4" t="s">
        <v>33</v>
      </c>
      <c r="G18" s="4" t="s">
        <v>405</v>
      </c>
      <c r="H18" s="4" t="s">
        <v>513</v>
      </c>
      <c r="I18" s="4"/>
      <c r="J18" s="4"/>
      <c r="K18" s="4"/>
      <c r="L18" s="4"/>
      <c r="M18" s="4"/>
    </row>
    <row r="19" spans="1:13" ht="315" x14ac:dyDescent="0.25">
      <c r="A19" s="4">
        <v>18</v>
      </c>
      <c r="B19" s="4" t="s">
        <v>432</v>
      </c>
      <c r="C19" s="4" t="s">
        <v>433</v>
      </c>
      <c r="D19" s="21">
        <v>43277</v>
      </c>
      <c r="E19" s="4" t="s">
        <v>106</v>
      </c>
      <c r="F19" s="4" t="s">
        <v>33</v>
      </c>
      <c r="G19" s="4" t="s">
        <v>434</v>
      </c>
      <c r="H19" s="4" t="s">
        <v>512</v>
      </c>
      <c r="I19" s="4"/>
      <c r="J19" s="4"/>
      <c r="K19" s="4"/>
      <c r="L19" s="4"/>
      <c r="M19" s="4"/>
    </row>
    <row r="20" spans="1:13" x14ac:dyDescent="0.25">
      <c r="A20" s="4">
        <v>19</v>
      </c>
      <c r="B20" s="4"/>
      <c r="C20" s="4"/>
      <c r="D20" s="21"/>
      <c r="E20" s="4"/>
      <c r="F20" s="4"/>
      <c r="G20" s="4"/>
      <c r="H20" s="4"/>
      <c r="I20" s="4"/>
      <c r="J20" s="4"/>
      <c r="K20" s="4"/>
      <c r="L20" s="4"/>
      <c r="M20" s="4"/>
    </row>
    <row r="21" spans="1:13" x14ac:dyDescent="0.25">
      <c r="A21" s="4">
        <v>20</v>
      </c>
      <c r="B21" s="4"/>
      <c r="C21" s="4"/>
      <c r="D21" s="21"/>
      <c r="E21" s="4"/>
      <c r="F21" s="4"/>
      <c r="G21" s="4"/>
      <c r="H21" s="4"/>
      <c r="I21" s="4"/>
      <c r="J21" s="4"/>
      <c r="K21" s="4"/>
      <c r="L21" s="4"/>
      <c r="M21" s="4"/>
    </row>
    <row r="22" spans="1:13" x14ac:dyDescent="0.25">
      <c r="A22" s="4">
        <v>21</v>
      </c>
      <c r="B22" s="4"/>
      <c r="C22" s="4"/>
      <c r="D22" s="21"/>
      <c r="E22" s="4"/>
      <c r="F22" s="4"/>
      <c r="G22" s="4"/>
      <c r="H22" s="4"/>
      <c r="I22" s="4"/>
      <c r="J22" s="4"/>
      <c r="K22" s="4"/>
      <c r="L22" s="4"/>
      <c r="M22" s="4"/>
    </row>
    <row r="23" spans="1:13" x14ac:dyDescent="0.25">
      <c r="A23" s="4">
        <v>22</v>
      </c>
      <c r="B23" s="4"/>
      <c r="C23" s="4"/>
      <c r="D23" s="21"/>
      <c r="E23" s="4"/>
      <c r="F23" s="4"/>
      <c r="G23" s="4"/>
      <c r="H23" s="4"/>
      <c r="I23" s="4"/>
      <c r="J23" s="4"/>
      <c r="K23" s="4"/>
      <c r="L23" s="4"/>
      <c r="M23" s="4"/>
    </row>
    <row r="24" spans="1:13" x14ac:dyDescent="0.25">
      <c r="A24" s="4">
        <v>23</v>
      </c>
      <c r="B24" s="22"/>
      <c r="C24" s="22"/>
      <c r="D24" s="23"/>
      <c r="E24" s="22"/>
      <c r="F24" s="22"/>
      <c r="G24" s="22"/>
      <c r="H24" s="22"/>
      <c r="I24" s="22"/>
      <c r="J24" s="22"/>
      <c r="K24" s="22"/>
      <c r="L24" s="22"/>
      <c r="M24" s="22"/>
    </row>
    <row r="25" spans="1:13" x14ac:dyDescent="0.25">
      <c r="A25" s="4">
        <v>24</v>
      </c>
      <c r="B25" s="22"/>
      <c r="C25" s="22"/>
      <c r="D25" s="23"/>
      <c r="E25" s="22"/>
      <c r="F25" s="22"/>
      <c r="G25" s="22"/>
      <c r="H25" s="22"/>
      <c r="I25" s="22"/>
      <c r="J25" s="22"/>
      <c r="K25" s="22"/>
      <c r="L25" s="22"/>
      <c r="M25" s="22"/>
    </row>
  </sheetData>
  <autoFilter ref="A1:M21">
    <sortState ref="A2:M78">
      <sortCondition ref="F2:F78"/>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showGridLines="0" zoomScale="78" zoomScaleNormal="78" workbookViewId="0">
      <pane ySplit="1" topLeftCell="A2" activePane="bottomLeft" state="frozen"/>
      <selection pane="bottomLeft" activeCell="B2" sqref="B2:M4"/>
    </sheetView>
  </sheetViews>
  <sheetFormatPr defaultRowHeight="15" x14ac:dyDescent="0.25"/>
  <cols>
    <col min="1" max="1" width="4.85546875" customWidth="1"/>
    <col min="2" max="2" width="14.7109375" customWidth="1"/>
    <col min="3" max="3" width="15.85546875" customWidth="1"/>
    <col min="4" max="4" width="11.85546875" customWidth="1"/>
    <col min="5" max="5" width="14.42578125" customWidth="1"/>
    <col min="6" max="6" width="14.5703125" customWidth="1"/>
    <col min="7" max="7" width="18.42578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105" x14ac:dyDescent="0.25">
      <c r="A2" s="4">
        <v>1</v>
      </c>
      <c r="B2" s="4" t="s">
        <v>233</v>
      </c>
      <c r="C2" s="4" t="s">
        <v>234</v>
      </c>
      <c r="D2" s="21">
        <v>43262</v>
      </c>
      <c r="E2" s="4" t="s">
        <v>235</v>
      </c>
      <c r="F2" s="4" t="s">
        <v>8</v>
      </c>
      <c r="G2" s="4" t="s">
        <v>236</v>
      </c>
      <c r="H2" s="4" t="s">
        <v>237</v>
      </c>
      <c r="I2" s="4"/>
      <c r="J2" s="4"/>
      <c r="K2" s="4"/>
      <c r="L2" s="4"/>
      <c r="M2" s="4"/>
    </row>
    <row r="3" spans="1:13" ht="90" x14ac:dyDescent="0.25">
      <c r="A3" s="15">
        <v>2</v>
      </c>
      <c r="B3" s="4" t="s">
        <v>305</v>
      </c>
      <c r="C3" s="4" t="s">
        <v>306</v>
      </c>
      <c r="D3" s="21">
        <v>43264</v>
      </c>
      <c r="E3" s="4" t="s">
        <v>307</v>
      </c>
      <c r="F3" s="4" t="s">
        <v>4</v>
      </c>
      <c r="G3" s="4" t="s">
        <v>308</v>
      </c>
      <c r="H3" s="4" t="s">
        <v>511</v>
      </c>
      <c r="I3" s="4"/>
      <c r="J3" s="4"/>
      <c r="K3" s="4"/>
      <c r="L3" s="4"/>
      <c r="M3" s="4"/>
    </row>
    <row r="4" spans="1:13" ht="105" x14ac:dyDescent="0.25">
      <c r="A4" s="4">
        <v>3</v>
      </c>
      <c r="B4" s="4" t="s">
        <v>332</v>
      </c>
      <c r="C4" s="4" t="s">
        <v>333</v>
      </c>
      <c r="D4" s="21">
        <v>43265</v>
      </c>
      <c r="E4" s="4" t="s">
        <v>307</v>
      </c>
      <c r="F4" s="4" t="s">
        <v>4</v>
      </c>
      <c r="G4" s="4" t="s">
        <v>334</v>
      </c>
      <c r="H4" s="4" t="s">
        <v>335</v>
      </c>
      <c r="I4" s="4"/>
      <c r="J4" s="4"/>
      <c r="K4" s="4"/>
      <c r="L4" s="4"/>
      <c r="M4" s="4"/>
    </row>
    <row r="5" spans="1:13" x14ac:dyDescent="0.25">
      <c r="A5" s="15">
        <v>4</v>
      </c>
      <c r="B5" s="4"/>
      <c r="C5" s="4"/>
      <c r="D5" s="21"/>
      <c r="E5" s="4"/>
      <c r="F5" s="4"/>
      <c r="G5" s="4"/>
      <c r="H5" s="4"/>
      <c r="I5" s="4"/>
      <c r="J5" s="4"/>
      <c r="K5" s="4"/>
      <c r="L5" s="4"/>
      <c r="M5" s="4"/>
    </row>
    <row r="6" spans="1:13" x14ac:dyDescent="0.25">
      <c r="A6" s="4">
        <v>5</v>
      </c>
      <c r="B6" s="4"/>
      <c r="C6" s="4"/>
      <c r="D6" s="21"/>
      <c r="E6" s="4"/>
      <c r="F6" s="4"/>
      <c r="G6" s="4"/>
      <c r="H6" s="4"/>
      <c r="I6" s="4"/>
      <c r="J6" s="4"/>
      <c r="K6" s="4"/>
      <c r="L6" s="4"/>
      <c r="M6" s="4"/>
    </row>
    <row r="7" spans="1:13" x14ac:dyDescent="0.25">
      <c r="A7" s="15">
        <v>6</v>
      </c>
      <c r="B7" s="4"/>
      <c r="C7" s="4"/>
      <c r="D7" s="21"/>
      <c r="E7" s="4"/>
      <c r="F7" s="4"/>
      <c r="G7" s="4"/>
      <c r="H7" s="4"/>
      <c r="I7" s="4"/>
      <c r="J7" s="4"/>
      <c r="K7" s="4"/>
      <c r="L7" s="4"/>
      <c r="M7" s="4"/>
    </row>
  </sheetData>
  <autoFilter ref="A1:M2">
    <sortState ref="A2:M59">
      <sortCondition ref="F2:F59"/>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showGridLines="0" zoomScale="78" zoomScaleNormal="78" workbookViewId="0">
      <pane ySplit="1" topLeftCell="A2" activePane="bottomLeft" state="frozen"/>
      <selection pane="bottomLeft" activeCell="B2" sqref="B2:M4"/>
    </sheetView>
  </sheetViews>
  <sheetFormatPr defaultRowHeight="15" x14ac:dyDescent="0.25"/>
  <cols>
    <col min="1" max="1" width="4.855468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85546875" customWidth="1"/>
    <col min="10" max="10" width="30.85546875" customWidth="1"/>
    <col min="11" max="11" width="18.85546875" customWidth="1"/>
    <col min="12" max="12" width="10.855468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75" x14ac:dyDescent="0.25">
      <c r="A2" s="4">
        <v>1</v>
      </c>
      <c r="B2" s="4" t="s">
        <v>85</v>
      </c>
      <c r="C2" s="4" t="s">
        <v>86</v>
      </c>
      <c r="D2" s="21">
        <v>43252</v>
      </c>
      <c r="E2" s="4" t="s">
        <v>63</v>
      </c>
      <c r="F2" s="4" t="s">
        <v>7</v>
      </c>
      <c r="G2" s="4" t="s">
        <v>87</v>
      </c>
      <c r="H2" s="4" t="s">
        <v>491</v>
      </c>
      <c r="I2" s="4"/>
      <c r="J2" s="4"/>
      <c r="K2" s="4"/>
      <c r="L2" s="4"/>
      <c r="M2" s="4"/>
    </row>
    <row r="3" spans="1:13" ht="180" x14ac:dyDescent="0.25">
      <c r="A3" s="4">
        <v>2</v>
      </c>
      <c r="B3" s="4" t="s">
        <v>336</v>
      </c>
      <c r="C3" s="4" t="s">
        <v>337</v>
      </c>
      <c r="D3" s="21">
        <v>43265</v>
      </c>
      <c r="E3" s="4" t="s">
        <v>63</v>
      </c>
      <c r="F3" s="4" t="s">
        <v>13</v>
      </c>
      <c r="G3" s="4" t="s">
        <v>338</v>
      </c>
      <c r="H3" s="4" t="s">
        <v>492</v>
      </c>
      <c r="I3" s="4"/>
      <c r="J3" s="4"/>
      <c r="K3" s="4"/>
      <c r="L3" s="4"/>
      <c r="M3" s="4"/>
    </row>
    <row r="4" spans="1:13" ht="135" x14ac:dyDescent="0.25">
      <c r="A4" s="4">
        <v>3</v>
      </c>
      <c r="B4" s="4" t="s">
        <v>348</v>
      </c>
      <c r="C4" s="4" t="s">
        <v>349</v>
      </c>
      <c r="D4" s="21">
        <v>43269</v>
      </c>
      <c r="E4" s="4" t="s">
        <v>63</v>
      </c>
      <c r="F4" s="4" t="s">
        <v>13</v>
      </c>
      <c r="G4" s="4" t="s">
        <v>350</v>
      </c>
      <c r="H4" s="4" t="s">
        <v>351</v>
      </c>
      <c r="I4" s="4"/>
      <c r="J4" s="4"/>
      <c r="K4" s="4"/>
      <c r="L4" s="4"/>
      <c r="M4" s="4"/>
    </row>
    <row r="5" spans="1:13" x14ac:dyDescent="0.25">
      <c r="A5" s="4">
        <v>4</v>
      </c>
      <c r="B5" s="4"/>
      <c r="C5" s="4"/>
      <c r="D5" s="19"/>
      <c r="E5" s="4"/>
      <c r="F5" s="4"/>
      <c r="G5" s="4"/>
      <c r="H5" s="4"/>
      <c r="I5" s="4"/>
      <c r="J5" s="4"/>
      <c r="K5" s="4"/>
      <c r="L5" s="4"/>
      <c r="M5" s="4"/>
    </row>
    <row r="6" spans="1:13" x14ac:dyDescent="0.25">
      <c r="A6" s="4">
        <v>5</v>
      </c>
      <c r="B6" s="4"/>
      <c r="C6" s="4"/>
      <c r="D6" s="21"/>
      <c r="E6" s="4"/>
      <c r="F6" s="4"/>
      <c r="G6" s="4"/>
      <c r="H6" s="4"/>
      <c r="I6" s="4"/>
      <c r="J6" s="4"/>
      <c r="K6" s="4"/>
      <c r="L6" s="4"/>
      <c r="M6" s="4"/>
    </row>
    <row r="7" spans="1:13" x14ac:dyDescent="0.25">
      <c r="A7" s="4">
        <v>6</v>
      </c>
      <c r="B7" s="4"/>
      <c r="C7" s="4"/>
      <c r="D7" s="21"/>
      <c r="E7" s="4"/>
      <c r="F7" s="4"/>
      <c r="G7" s="4"/>
      <c r="H7" s="4"/>
      <c r="I7" s="4"/>
      <c r="J7" s="4"/>
      <c r="K7" s="4"/>
      <c r="L7" s="4"/>
      <c r="M7" s="4"/>
    </row>
    <row r="8" spans="1:13" x14ac:dyDescent="0.25">
      <c r="A8" s="4">
        <v>7</v>
      </c>
      <c r="B8" s="4"/>
      <c r="C8" s="4"/>
      <c r="D8" s="21"/>
      <c r="E8" s="4"/>
      <c r="F8" s="4"/>
      <c r="G8" s="4"/>
      <c r="H8" s="4"/>
      <c r="I8" s="4"/>
      <c r="J8" s="4"/>
      <c r="K8" s="4"/>
      <c r="L8" s="4"/>
      <c r="M8" s="4"/>
    </row>
    <row r="9" spans="1:13" x14ac:dyDescent="0.25">
      <c r="A9" s="4">
        <v>8</v>
      </c>
      <c r="B9" s="4"/>
      <c r="C9" s="4"/>
      <c r="D9" s="21"/>
      <c r="E9" s="4"/>
      <c r="F9" s="4"/>
      <c r="G9" s="4"/>
      <c r="H9" s="4"/>
      <c r="I9" s="4"/>
      <c r="J9" s="4"/>
      <c r="K9" s="4"/>
      <c r="L9" s="4"/>
      <c r="M9" s="4"/>
    </row>
    <row r="10" spans="1:13" x14ac:dyDescent="0.25">
      <c r="A10" s="4">
        <v>9</v>
      </c>
      <c r="B10" s="4"/>
      <c r="C10" s="4"/>
      <c r="D10" s="21"/>
      <c r="E10" s="4"/>
      <c r="F10" s="4"/>
      <c r="G10" s="4"/>
      <c r="H10" s="4"/>
      <c r="I10" s="4"/>
      <c r="J10" s="4"/>
      <c r="K10" s="4"/>
      <c r="L10" s="4"/>
      <c r="M10" s="4"/>
    </row>
    <row r="11" spans="1:13" x14ac:dyDescent="0.25">
      <c r="A11" s="4">
        <v>10</v>
      </c>
      <c r="B11" s="4"/>
      <c r="C11" s="4"/>
      <c r="D11" s="21"/>
      <c r="E11" s="4"/>
      <c r="F11" s="4"/>
      <c r="G11" s="4"/>
      <c r="H11" s="4"/>
      <c r="I11" s="4"/>
      <c r="J11" s="4"/>
      <c r="K11" s="4"/>
      <c r="L11" s="4"/>
      <c r="M11" s="4"/>
    </row>
    <row r="12" spans="1:13" x14ac:dyDescent="0.25">
      <c r="A12" s="4">
        <v>11</v>
      </c>
      <c r="B12" s="4"/>
      <c r="C12" s="4"/>
      <c r="D12" s="21"/>
      <c r="E12" s="4"/>
      <c r="F12" s="4"/>
      <c r="G12" s="4"/>
      <c r="H12" s="4"/>
      <c r="I12" s="4"/>
      <c r="J12" s="4"/>
      <c r="K12" s="4"/>
      <c r="L12" s="4"/>
      <c r="M12" s="4"/>
    </row>
    <row r="13" spans="1:13" x14ac:dyDescent="0.25">
      <c r="A13" s="4">
        <v>12</v>
      </c>
      <c r="B13" s="4"/>
      <c r="C13" s="4"/>
      <c r="D13" s="21"/>
      <c r="E13" s="4"/>
      <c r="F13" s="4"/>
      <c r="G13" s="4"/>
      <c r="H13" s="4"/>
      <c r="I13" s="4"/>
      <c r="J13" s="4"/>
      <c r="K13" s="4"/>
      <c r="L13" s="4"/>
      <c r="M13" s="4"/>
    </row>
  </sheetData>
  <autoFilter ref="A1:M6">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showGridLines="0" zoomScale="78" zoomScaleNormal="78" workbookViewId="0">
      <pane ySplit="1" topLeftCell="A2" activePane="bottomLeft" state="frozen"/>
      <selection pane="bottomLeft" activeCell="B2" sqref="B2:M2"/>
    </sheetView>
  </sheetViews>
  <sheetFormatPr defaultRowHeight="15" x14ac:dyDescent="0.25"/>
  <cols>
    <col min="1" max="1" width="4.855468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85546875" customWidth="1"/>
    <col min="10" max="10" width="30.85546875" customWidth="1"/>
    <col min="11" max="11" width="18.85546875" customWidth="1"/>
    <col min="12" max="12" width="10.855468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210" x14ac:dyDescent="0.25">
      <c r="A2" s="4">
        <v>1</v>
      </c>
      <c r="B2" s="4" t="s">
        <v>131</v>
      </c>
      <c r="C2" s="4" t="s">
        <v>132</v>
      </c>
      <c r="D2" s="21">
        <v>43257</v>
      </c>
      <c r="E2" s="4" t="s">
        <v>133</v>
      </c>
      <c r="F2" s="4" t="s">
        <v>15</v>
      </c>
      <c r="G2" s="4" t="s">
        <v>134</v>
      </c>
      <c r="H2" s="4" t="s">
        <v>510</v>
      </c>
      <c r="I2" s="4"/>
      <c r="J2" s="4"/>
      <c r="K2" s="4"/>
      <c r="L2" s="4"/>
      <c r="M2" s="4"/>
    </row>
    <row r="3" spans="1:13" x14ac:dyDescent="0.25">
      <c r="A3" s="4">
        <v>2</v>
      </c>
      <c r="B3" s="4"/>
      <c r="C3" s="4"/>
      <c r="D3" s="19"/>
      <c r="E3" s="4"/>
      <c r="F3" s="4"/>
      <c r="G3" s="4"/>
      <c r="H3" s="4"/>
      <c r="I3" s="4"/>
      <c r="J3" s="4"/>
      <c r="K3" s="4"/>
      <c r="L3" s="4"/>
      <c r="M3" s="4"/>
    </row>
    <row r="4" spans="1:13" x14ac:dyDescent="0.25">
      <c r="A4" s="4">
        <v>3</v>
      </c>
      <c r="B4" s="4"/>
      <c r="C4" s="4"/>
      <c r="D4" s="19"/>
      <c r="E4" s="4"/>
      <c r="F4" s="4"/>
      <c r="G4" s="4"/>
      <c r="H4" s="4"/>
      <c r="I4" s="4"/>
      <c r="J4" s="4"/>
      <c r="K4" s="4"/>
      <c r="L4" s="4"/>
      <c r="M4" s="4"/>
    </row>
    <row r="5" spans="1:13" x14ac:dyDescent="0.25">
      <c r="A5" s="4">
        <v>4</v>
      </c>
      <c r="B5" s="4"/>
      <c r="C5" s="4"/>
      <c r="D5" s="19"/>
      <c r="E5" s="4"/>
      <c r="F5" s="4"/>
      <c r="G5" s="4"/>
      <c r="H5" s="4"/>
      <c r="I5" s="4"/>
      <c r="J5" s="4"/>
      <c r="K5" s="4"/>
      <c r="L5" s="4"/>
      <c r="M5" s="4"/>
    </row>
    <row r="6" spans="1:13" x14ac:dyDescent="0.25">
      <c r="A6" s="4">
        <v>5</v>
      </c>
      <c r="B6" s="4"/>
      <c r="C6" s="4"/>
      <c r="D6" s="19"/>
      <c r="E6" s="4"/>
      <c r="F6" s="4"/>
      <c r="G6" s="4"/>
      <c r="H6" s="4"/>
      <c r="I6" s="4"/>
      <c r="J6" s="4"/>
      <c r="K6" s="4"/>
      <c r="L6" s="4"/>
      <c r="M6" s="4"/>
    </row>
    <row r="7" spans="1:13" x14ac:dyDescent="0.25">
      <c r="A7" s="4">
        <v>6</v>
      </c>
      <c r="B7" s="4"/>
      <c r="C7" s="4"/>
      <c r="D7" s="19"/>
      <c r="E7" s="4"/>
      <c r="F7" s="4"/>
      <c r="G7" s="4"/>
      <c r="H7" s="4"/>
      <c r="I7" s="4"/>
      <c r="J7" s="4"/>
      <c r="K7" s="4"/>
      <c r="L7" s="4"/>
      <c r="M7" s="4"/>
    </row>
  </sheetData>
  <autoFilter ref="A1:M2">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zoomScale="142" zoomScaleNormal="142" workbookViewId="0">
      <pane xSplit="2" ySplit="1" topLeftCell="C2" activePane="bottomRight" state="frozen"/>
      <selection pane="topRight" activeCell="C1" sqref="C1"/>
      <selection pane="bottomLeft" activeCell="A4" sqref="A4"/>
      <selection pane="bottomRight" activeCell="B12" sqref="B12"/>
    </sheetView>
  </sheetViews>
  <sheetFormatPr defaultRowHeight="15" x14ac:dyDescent="0.25"/>
  <cols>
    <col min="1" max="1" width="5.28515625" customWidth="1"/>
    <col min="2" max="2" width="36.7109375" customWidth="1"/>
    <col min="3" max="3" width="10.5703125" customWidth="1"/>
  </cols>
  <sheetData>
    <row r="1" spans="1:3" s="2" customFormat="1" ht="12.75" x14ac:dyDescent="0.2">
      <c r="A1" s="9" t="s">
        <v>0</v>
      </c>
      <c r="B1" s="9" t="s">
        <v>31</v>
      </c>
      <c r="C1" s="10" t="s">
        <v>5</v>
      </c>
    </row>
    <row r="2" spans="1:3" s="2" customFormat="1" x14ac:dyDescent="0.2">
      <c r="A2" s="6">
        <v>1</v>
      </c>
      <c r="B2" s="4" t="s">
        <v>56</v>
      </c>
      <c r="C2" s="6">
        <f>COUNTIFS(Total!$N$2:$N$7326,Summ_State!$B2)</f>
        <v>15</v>
      </c>
    </row>
    <row r="3" spans="1:3" s="3" customFormat="1" x14ac:dyDescent="0.25">
      <c r="A3" s="6">
        <v>2</v>
      </c>
      <c r="B3" s="4" t="s">
        <v>35</v>
      </c>
      <c r="C3" s="6">
        <f>COUNTIFS(Total!$N$2:$N$7326,Summ_State!$B3)</f>
        <v>3</v>
      </c>
    </row>
    <row r="4" spans="1:3" s="3" customFormat="1" x14ac:dyDescent="0.25">
      <c r="A4" s="6">
        <v>3</v>
      </c>
      <c r="B4" s="4" t="s">
        <v>38</v>
      </c>
      <c r="C4" s="6">
        <f>COUNTIFS(Total!$N$2:$N$7326,Summ_State!$B4)</f>
        <v>0</v>
      </c>
    </row>
    <row r="5" spans="1:3" s="3" customFormat="1" x14ac:dyDescent="0.25">
      <c r="A5" s="6">
        <v>4</v>
      </c>
      <c r="B5" s="4" t="s">
        <v>39</v>
      </c>
      <c r="C5" s="6">
        <f>COUNTIFS(Total!$N$2:$N$7326,Summ_State!$B5)</f>
        <v>6</v>
      </c>
    </row>
    <row r="6" spans="1:3" s="3" customFormat="1" x14ac:dyDescent="0.25">
      <c r="A6" s="6">
        <v>5</v>
      </c>
      <c r="B6" s="4" t="s">
        <v>43</v>
      </c>
      <c r="C6" s="6">
        <f>COUNTIFS(Total!$N$2:$N$7326,Summ_State!$B6)</f>
        <v>0</v>
      </c>
    </row>
    <row r="7" spans="1:3" s="3" customFormat="1" x14ac:dyDescent="0.25">
      <c r="A7" s="6">
        <v>6</v>
      </c>
      <c r="B7" s="4" t="s">
        <v>51</v>
      </c>
      <c r="C7" s="6">
        <f>COUNTIFS(Total!$N$2:$N$7326,Summ_State!$B7)</f>
        <v>5</v>
      </c>
    </row>
    <row r="8" spans="1:3" s="3" customFormat="1" x14ac:dyDescent="0.25">
      <c r="A8" s="6">
        <v>7</v>
      </c>
      <c r="B8" s="4" t="s">
        <v>36</v>
      </c>
      <c r="C8" s="6">
        <f>COUNTIFS(Total!$N$2:$N$7326,Summ_State!$B8)</f>
        <v>14</v>
      </c>
    </row>
    <row r="9" spans="1:3" s="3" customFormat="1" x14ac:dyDescent="0.25">
      <c r="A9" s="6">
        <v>8</v>
      </c>
      <c r="B9" s="4" t="s">
        <v>54</v>
      </c>
      <c r="C9" s="6">
        <f>COUNTIFS(Total!$N$2:$N$7326,Summ_State!$B9)</f>
        <v>4</v>
      </c>
    </row>
    <row r="10" spans="1:3" s="3" customFormat="1" x14ac:dyDescent="0.25">
      <c r="A10" s="6">
        <v>9</v>
      </c>
      <c r="B10" s="4" t="s">
        <v>44</v>
      </c>
      <c r="C10" s="6">
        <f>COUNTIFS(Total!$N$2:$N$7326,Summ_State!$B10)</f>
        <v>14</v>
      </c>
    </row>
    <row r="11" spans="1:3" s="3" customFormat="1" x14ac:dyDescent="0.25">
      <c r="A11" s="6">
        <v>10</v>
      </c>
      <c r="B11" s="4" t="s">
        <v>41</v>
      </c>
      <c r="C11" s="6">
        <f>COUNTIFS(Total!$N$2:$N$7326,Summ_State!$B11)</f>
        <v>9</v>
      </c>
    </row>
    <row r="12" spans="1:3" s="3" customFormat="1" x14ac:dyDescent="0.25">
      <c r="A12" s="6">
        <v>11</v>
      </c>
      <c r="B12" s="4" t="s">
        <v>37</v>
      </c>
      <c r="C12" s="6">
        <f>COUNTIFS(Total!$N$2:$N$7326,Summ_State!$B12)</f>
        <v>18</v>
      </c>
    </row>
    <row r="13" spans="1:3" s="3" customFormat="1" x14ac:dyDescent="0.25">
      <c r="A13" s="6">
        <v>12</v>
      </c>
      <c r="B13" s="4" t="s">
        <v>42</v>
      </c>
      <c r="C13" s="6">
        <f>COUNTIFS(Total!$N$2:$N$7326,Summ_State!$B13)</f>
        <v>3</v>
      </c>
    </row>
    <row r="14" spans="1:3" s="3" customFormat="1" x14ac:dyDescent="0.25">
      <c r="A14" s="6">
        <v>13</v>
      </c>
      <c r="B14" s="4" t="s">
        <v>40</v>
      </c>
      <c r="C14" s="6">
        <f>COUNTIFS(Total!$N$2:$N$7326,Summ_State!$B14)</f>
        <v>6</v>
      </c>
    </row>
    <row r="15" spans="1:3" s="3" customFormat="1" x14ac:dyDescent="0.25">
      <c r="A15" s="6">
        <v>14</v>
      </c>
      <c r="B15" s="4" t="s">
        <v>52</v>
      </c>
      <c r="C15" s="6">
        <f>COUNTIFS(Total!$N$2:$N$7326,Summ_State!$B15)</f>
        <v>1</v>
      </c>
    </row>
    <row r="16" spans="1:3" s="3" customFormat="1" x14ac:dyDescent="0.25">
      <c r="A16" s="6">
        <v>15</v>
      </c>
      <c r="B16" s="4" t="s">
        <v>53</v>
      </c>
      <c r="C16" s="6">
        <f>COUNTIFS(Total!$N$2:$N$7326,Summ_State!$B16)</f>
        <v>1</v>
      </c>
    </row>
    <row r="17" spans="1:3" s="3" customFormat="1" x14ac:dyDescent="0.25">
      <c r="A17" s="6">
        <v>16</v>
      </c>
      <c r="B17" s="16" t="s">
        <v>73</v>
      </c>
      <c r="C17" s="6">
        <f>COUNTIFS(Total!$N$2:$N$7326,Summ_State!$B17)</f>
        <v>3</v>
      </c>
    </row>
    <row r="18" spans="1:3" s="3" customFormat="1" x14ac:dyDescent="0.25">
      <c r="A18" s="13">
        <v>17</v>
      </c>
      <c r="B18" s="16" t="s">
        <v>61</v>
      </c>
      <c r="C18" s="6">
        <f>COUNTIFS(Total!$N$2:$N$7326,Summ_State!$B18)</f>
        <v>1</v>
      </c>
    </row>
    <row r="19" spans="1:3" s="3" customFormat="1" x14ac:dyDescent="0.25">
      <c r="A19" s="6">
        <v>18</v>
      </c>
      <c r="B19" s="16" t="s">
        <v>62</v>
      </c>
      <c r="C19" s="6">
        <f>COUNTIFS(Total!$N$2:$N$7326,Summ_State!$B19)</f>
        <v>0</v>
      </c>
    </row>
    <row r="20" spans="1:3" x14ac:dyDescent="0.25">
      <c r="A20" s="11"/>
      <c r="B20" s="12" t="s">
        <v>30</v>
      </c>
      <c r="C20" s="13">
        <f>SUM(C2:C19)</f>
        <v>103</v>
      </c>
    </row>
  </sheetData>
  <autoFilter ref="A1:C20"/>
  <pageMargins left="0.7" right="0.7" top="0.75" bottom="0.75" header="0.3" footer="0.3"/>
  <pageSetup paperSize="9" orientation="portrait" horizontalDpi="4294967294" verticalDpi="4294967294"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showGridLines="0" zoomScale="78" zoomScaleNormal="78" workbookViewId="0">
      <pane ySplit="1" topLeftCell="A2" activePane="bottomLeft" state="frozen"/>
      <selection pane="bottomLeft" activeCell="B2" sqref="B2:M7"/>
    </sheetView>
  </sheetViews>
  <sheetFormatPr defaultRowHeight="15" x14ac:dyDescent="0.25"/>
  <cols>
    <col min="1" max="1" width="4.855468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85546875" customWidth="1"/>
    <col min="10" max="10" width="30.85546875" customWidth="1"/>
    <col min="11" max="11" width="18.85546875" customWidth="1"/>
    <col min="12" max="12" width="10.855468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195" x14ac:dyDescent="0.25">
      <c r="A2" s="4">
        <v>1</v>
      </c>
      <c r="B2" s="4" t="s">
        <v>82</v>
      </c>
      <c r="C2" s="4" t="s">
        <v>83</v>
      </c>
      <c r="D2" s="21">
        <v>43252</v>
      </c>
      <c r="E2" s="4" t="s">
        <v>71</v>
      </c>
      <c r="F2" s="4" t="s">
        <v>15</v>
      </c>
      <c r="G2" s="4" t="s">
        <v>84</v>
      </c>
      <c r="H2" s="4" t="s">
        <v>509</v>
      </c>
      <c r="I2" s="4"/>
      <c r="J2" s="4"/>
      <c r="K2" s="4"/>
      <c r="L2" s="4"/>
      <c r="M2" s="4"/>
    </row>
    <row r="3" spans="1:13" ht="120" x14ac:dyDescent="0.25">
      <c r="A3" s="4">
        <v>2</v>
      </c>
      <c r="B3" s="4" t="s">
        <v>128</v>
      </c>
      <c r="C3" s="4" t="s">
        <v>129</v>
      </c>
      <c r="D3" s="21">
        <v>43257</v>
      </c>
      <c r="E3" s="4" t="s">
        <v>71</v>
      </c>
      <c r="F3" s="4" t="s">
        <v>7</v>
      </c>
      <c r="G3" s="4" t="s">
        <v>130</v>
      </c>
      <c r="H3" s="4" t="s">
        <v>508</v>
      </c>
      <c r="I3" s="4"/>
      <c r="J3" s="4"/>
      <c r="K3" s="4"/>
      <c r="L3" s="4"/>
      <c r="M3" s="4"/>
    </row>
    <row r="4" spans="1:13" ht="255" x14ac:dyDescent="0.25">
      <c r="A4" s="4">
        <v>3</v>
      </c>
      <c r="B4" s="4" t="s">
        <v>143</v>
      </c>
      <c r="C4" s="4" t="s">
        <v>144</v>
      </c>
      <c r="D4" s="21">
        <v>43257</v>
      </c>
      <c r="E4" s="4" t="s">
        <v>71</v>
      </c>
      <c r="F4" s="4" t="s">
        <v>24</v>
      </c>
      <c r="G4" s="4" t="s">
        <v>145</v>
      </c>
      <c r="H4" s="4" t="s">
        <v>507</v>
      </c>
      <c r="I4" s="4"/>
      <c r="J4" s="4"/>
      <c r="K4" s="4"/>
      <c r="L4" s="4"/>
      <c r="M4" s="4"/>
    </row>
    <row r="5" spans="1:13" ht="105" x14ac:dyDescent="0.25">
      <c r="A5" s="4">
        <v>4</v>
      </c>
      <c r="B5" s="4" t="s">
        <v>95</v>
      </c>
      <c r="C5" s="4" t="s">
        <v>96</v>
      </c>
      <c r="D5" s="21">
        <v>43255</v>
      </c>
      <c r="E5" s="4" t="s">
        <v>97</v>
      </c>
      <c r="F5" s="4" t="s">
        <v>9</v>
      </c>
      <c r="G5" s="4" t="s">
        <v>98</v>
      </c>
      <c r="H5" s="4" t="s">
        <v>506</v>
      </c>
      <c r="I5" s="4"/>
      <c r="J5" s="4"/>
      <c r="K5" s="4"/>
      <c r="L5" s="4"/>
      <c r="M5" s="4"/>
    </row>
    <row r="6" spans="1:13" ht="75" x14ac:dyDescent="0.25">
      <c r="A6" s="4">
        <v>5</v>
      </c>
      <c r="B6" s="4" t="s">
        <v>216</v>
      </c>
      <c r="C6" s="4" t="s">
        <v>217</v>
      </c>
      <c r="D6" s="21">
        <v>43259</v>
      </c>
      <c r="E6" s="4" t="s">
        <v>218</v>
      </c>
      <c r="F6" s="4" t="s">
        <v>4</v>
      </c>
      <c r="G6" s="4" t="s">
        <v>219</v>
      </c>
      <c r="H6" s="4" t="s">
        <v>220</v>
      </c>
      <c r="I6" s="4"/>
      <c r="J6" s="4"/>
      <c r="K6" s="4"/>
      <c r="L6" s="4"/>
      <c r="M6" s="4"/>
    </row>
    <row r="7" spans="1:13" ht="180" x14ac:dyDescent="0.25">
      <c r="A7" s="4">
        <v>6</v>
      </c>
      <c r="B7" s="4" t="s">
        <v>325</v>
      </c>
      <c r="C7" s="4" t="s">
        <v>326</v>
      </c>
      <c r="D7" s="21">
        <v>43265</v>
      </c>
      <c r="E7" s="4" t="s">
        <v>76</v>
      </c>
      <c r="F7" s="4" t="s">
        <v>4</v>
      </c>
      <c r="G7" s="4" t="s">
        <v>327</v>
      </c>
      <c r="H7" s="4" t="s">
        <v>505</v>
      </c>
      <c r="I7" s="4"/>
      <c r="J7" s="4"/>
      <c r="K7" s="4"/>
      <c r="L7" s="4"/>
      <c r="M7" s="4"/>
    </row>
  </sheetData>
  <autoFilter ref="A1:M2">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78" zoomScaleNormal="78" workbookViewId="0">
      <pane ySplit="1" topLeftCell="A2" activePane="bottomLeft" state="frozen"/>
      <selection pane="bottomLeft" activeCell="B2" sqref="B2:H2"/>
    </sheetView>
  </sheetViews>
  <sheetFormatPr defaultRowHeight="15" x14ac:dyDescent="0.25"/>
  <cols>
    <col min="1" max="1" width="4.855468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85546875" customWidth="1"/>
    <col min="10" max="10" width="30.85546875" customWidth="1"/>
    <col min="11" max="11" width="18.85546875" customWidth="1"/>
    <col min="12" max="12" width="10.855468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x14ac:dyDescent="0.25">
      <c r="A2" s="4">
        <v>1</v>
      </c>
      <c r="B2" s="4"/>
      <c r="C2" s="4"/>
      <c r="D2" s="21"/>
      <c r="E2" s="4"/>
      <c r="F2" s="4"/>
      <c r="G2" s="4"/>
      <c r="H2" s="4"/>
      <c r="I2" s="4"/>
      <c r="J2" s="4"/>
      <c r="K2" s="4"/>
      <c r="L2" s="4"/>
      <c r="M2" s="4"/>
    </row>
    <row r="3" spans="1:13" x14ac:dyDescent="0.25">
      <c r="A3" s="4">
        <v>2</v>
      </c>
      <c r="B3" s="4"/>
      <c r="C3" s="4"/>
      <c r="D3" s="19"/>
      <c r="E3" s="4"/>
      <c r="F3" s="4"/>
      <c r="G3" s="4"/>
      <c r="H3" s="4"/>
      <c r="I3" s="4"/>
      <c r="J3" s="4"/>
      <c r="K3" s="4"/>
      <c r="L3" s="4"/>
      <c r="M3" s="4"/>
    </row>
    <row r="4" spans="1:13" x14ac:dyDescent="0.25">
      <c r="A4" s="4">
        <v>3</v>
      </c>
      <c r="B4" s="4"/>
      <c r="C4" s="4"/>
      <c r="D4" s="19"/>
      <c r="E4" s="4"/>
      <c r="F4" s="4"/>
      <c r="G4" s="4"/>
      <c r="H4" s="4"/>
      <c r="I4" s="4"/>
      <c r="J4" s="4"/>
      <c r="K4" s="4"/>
      <c r="L4" s="4"/>
      <c r="M4" s="4"/>
    </row>
    <row r="5" spans="1:13" x14ac:dyDescent="0.25">
      <c r="A5" s="4">
        <v>4</v>
      </c>
      <c r="B5" s="4"/>
      <c r="C5" s="4"/>
      <c r="D5" s="19"/>
      <c r="E5" s="4"/>
      <c r="F5" s="4"/>
      <c r="G5" s="4"/>
      <c r="H5" s="4"/>
      <c r="I5" s="4"/>
      <c r="J5" s="4"/>
      <c r="K5" s="4"/>
      <c r="L5" s="4"/>
      <c r="M5" s="4"/>
    </row>
    <row r="6" spans="1:13" x14ac:dyDescent="0.25">
      <c r="A6" s="4">
        <v>5</v>
      </c>
      <c r="B6" s="4"/>
      <c r="C6" s="4"/>
      <c r="D6" s="19"/>
      <c r="E6" s="4"/>
      <c r="F6" s="4"/>
      <c r="G6" s="4"/>
      <c r="H6" s="4"/>
      <c r="I6" s="4"/>
      <c r="J6" s="4"/>
      <c r="K6" s="4"/>
      <c r="L6" s="4"/>
      <c r="M6" s="4"/>
    </row>
    <row r="7" spans="1:13" x14ac:dyDescent="0.25">
      <c r="A7" s="4">
        <v>6</v>
      </c>
      <c r="B7" s="17"/>
      <c r="C7" s="17"/>
      <c r="D7" s="18"/>
      <c r="E7" s="17"/>
      <c r="F7" s="17"/>
      <c r="G7" s="17"/>
      <c r="H7" s="17"/>
      <c r="I7" s="17"/>
      <c r="J7" s="17"/>
      <c r="K7" s="17"/>
      <c r="L7" s="17"/>
      <c r="M7" s="17"/>
    </row>
    <row r="8" spans="1:13" x14ac:dyDescent="0.25">
      <c r="A8" s="4">
        <v>7</v>
      </c>
      <c r="B8" s="17"/>
      <c r="C8" s="17"/>
      <c r="D8" s="18"/>
      <c r="E8" s="17"/>
      <c r="F8" s="17"/>
      <c r="G8" s="17"/>
      <c r="H8" s="17"/>
      <c r="I8" s="17"/>
      <c r="J8" s="17"/>
      <c r="K8" s="17"/>
      <c r="L8" s="17"/>
      <c r="M8" s="17"/>
    </row>
    <row r="9" spans="1:13" x14ac:dyDescent="0.25">
      <c r="A9" s="4">
        <v>8</v>
      </c>
      <c r="B9" s="17"/>
      <c r="C9" s="17"/>
      <c r="D9" s="18"/>
      <c r="E9" s="17"/>
      <c r="F9" s="17"/>
      <c r="G9" s="17"/>
      <c r="H9" s="17"/>
      <c r="I9" s="17"/>
      <c r="J9" s="17"/>
      <c r="K9" s="17"/>
      <c r="L9" s="17"/>
      <c r="M9" s="17"/>
    </row>
    <row r="10" spans="1:13" x14ac:dyDescent="0.25">
      <c r="A10" s="4">
        <v>9</v>
      </c>
      <c r="B10" s="17"/>
      <c r="C10" s="17"/>
      <c r="D10" s="18"/>
      <c r="E10" s="17"/>
      <c r="F10" s="17"/>
      <c r="G10" s="17"/>
      <c r="H10" s="17"/>
      <c r="I10" s="17"/>
      <c r="J10" s="17"/>
      <c r="K10" s="17"/>
      <c r="L10" s="17"/>
      <c r="M10" s="17"/>
    </row>
    <row r="11" spans="1:13" x14ac:dyDescent="0.25">
      <c r="A11" s="4">
        <v>10</v>
      </c>
      <c r="B11" s="17"/>
      <c r="C11" s="17"/>
      <c r="D11" s="18"/>
      <c r="E11" s="17"/>
      <c r="F11" s="17"/>
      <c r="G11" s="17"/>
      <c r="H11" s="17"/>
      <c r="I11" s="17"/>
      <c r="J11" s="17"/>
      <c r="K11" s="17"/>
      <c r="L11" s="17"/>
      <c r="M11" s="17"/>
    </row>
  </sheetData>
  <autoFilter ref="A1:M6">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4"/>
  <sheetViews>
    <sheetView showGridLines="0" tabSelected="1" zoomScale="85" zoomScaleNormal="85" workbookViewId="0">
      <selection activeCell="F110" sqref="F110"/>
    </sheetView>
  </sheetViews>
  <sheetFormatPr defaultRowHeight="15" x14ac:dyDescent="0.25"/>
  <cols>
    <col min="1" max="1" width="4.42578125" customWidth="1"/>
    <col min="2" max="2" width="10" customWidth="1"/>
    <col min="3" max="3" width="11.28515625" customWidth="1"/>
    <col min="4" max="4" width="12" customWidth="1"/>
    <col min="5" max="6" width="13.140625" customWidth="1"/>
    <col min="7" max="7" width="21.140625" customWidth="1"/>
    <col min="8" max="8" width="31.5703125" customWidth="1"/>
    <col min="9" max="9" width="12" customWidth="1"/>
    <col min="10" max="10" width="30.28515625" customWidth="1"/>
    <col min="11" max="11" width="22.140625" customWidth="1"/>
    <col min="12" max="12" width="12.42578125" customWidth="1"/>
    <col min="13" max="13" width="23.42578125" customWidth="1"/>
    <col min="14" max="14" width="11.28515625" customWidth="1"/>
  </cols>
  <sheetData>
    <row r="1" spans="1:14" ht="30" x14ac:dyDescent="0.25">
      <c r="A1" s="7" t="s">
        <v>0</v>
      </c>
      <c r="B1" s="7" t="s">
        <v>55</v>
      </c>
      <c r="C1" s="7" t="s">
        <v>28</v>
      </c>
      <c r="D1" s="7" t="s">
        <v>29</v>
      </c>
      <c r="E1" s="7" t="s">
        <v>1</v>
      </c>
      <c r="F1" s="7" t="s">
        <v>2</v>
      </c>
      <c r="G1" s="7" t="s">
        <v>47</v>
      </c>
      <c r="H1" s="7" t="s">
        <v>46</v>
      </c>
      <c r="I1" s="7" t="s">
        <v>45</v>
      </c>
      <c r="J1" s="7" t="s">
        <v>48</v>
      </c>
      <c r="K1" s="7" t="s">
        <v>49</v>
      </c>
      <c r="L1" s="7" t="s">
        <v>50</v>
      </c>
      <c r="M1" s="7" t="s">
        <v>3</v>
      </c>
      <c r="N1" s="7" t="s">
        <v>34</v>
      </c>
    </row>
    <row r="2" spans="1:14" ht="105" x14ac:dyDescent="0.25">
      <c r="A2" s="4">
        <v>1</v>
      </c>
      <c r="B2" s="4" t="s">
        <v>202</v>
      </c>
      <c r="C2" s="4" t="s">
        <v>203</v>
      </c>
      <c r="D2" s="21">
        <v>43259</v>
      </c>
      <c r="E2" s="4" t="s">
        <v>77</v>
      </c>
      <c r="F2" s="4" t="s">
        <v>22</v>
      </c>
      <c r="G2" s="4" t="s">
        <v>204</v>
      </c>
      <c r="H2" s="4" t="s">
        <v>485</v>
      </c>
      <c r="I2" s="4"/>
      <c r="J2" s="4"/>
      <c r="K2" s="4"/>
      <c r="L2" s="4"/>
      <c r="M2" s="4"/>
      <c r="N2" s="4" t="s">
        <v>56</v>
      </c>
    </row>
    <row r="3" spans="1:14" ht="75" x14ac:dyDescent="0.25">
      <c r="A3" s="4">
        <v>2</v>
      </c>
      <c r="B3" s="4" t="s">
        <v>205</v>
      </c>
      <c r="C3" s="4" t="s">
        <v>206</v>
      </c>
      <c r="D3" s="21">
        <v>43259</v>
      </c>
      <c r="E3" s="4" t="s">
        <v>77</v>
      </c>
      <c r="F3" s="4" t="s">
        <v>22</v>
      </c>
      <c r="G3" s="4" t="s">
        <v>207</v>
      </c>
      <c r="H3" s="4" t="s">
        <v>208</v>
      </c>
      <c r="I3" s="4"/>
      <c r="J3" s="4"/>
      <c r="K3" s="4"/>
      <c r="L3" s="4"/>
      <c r="M3" s="4"/>
      <c r="N3" s="4" t="s">
        <v>56</v>
      </c>
    </row>
    <row r="4" spans="1:14" ht="225" x14ac:dyDescent="0.25">
      <c r="A4" s="4">
        <v>3</v>
      </c>
      <c r="B4" s="4" t="s">
        <v>281</v>
      </c>
      <c r="C4" s="4" t="s">
        <v>282</v>
      </c>
      <c r="D4" s="21">
        <v>43263</v>
      </c>
      <c r="E4" s="4" t="s">
        <v>77</v>
      </c>
      <c r="F4" s="4" t="s">
        <v>22</v>
      </c>
      <c r="G4" s="4" t="s">
        <v>283</v>
      </c>
      <c r="H4" s="4" t="s">
        <v>284</v>
      </c>
      <c r="I4" s="4"/>
      <c r="J4" s="4"/>
      <c r="K4" s="4"/>
      <c r="L4" s="4"/>
      <c r="M4" s="4"/>
      <c r="N4" s="4" t="s">
        <v>56</v>
      </c>
    </row>
    <row r="5" spans="1:14" ht="75" x14ac:dyDescent="0.25">
      <c r="A5" s="4">
        <v>4</v>
      </c>
      <c r="B5" s="4" t="s">
        <v>183</v>
      </c>
      <c r="C5" s="4" t="s">
        <v>184</v>
      </c>
      <c r="D5" s="21">
        <v>43259</v>
      </c>
      <c r="E5" s="4" t="s">
        <v>77</v>
      </c>
      <c r="F5" s="4" t="s">
        <v>4</v>
      </c>
      <c r="G5" s="4" t="s">
        <v>185</v>
      </c>
      <c r="H5" s="4" t="s">
        <v>186</v>
      </c>
      <c r="I5" s="4"/>
      <c r="J5" s="4"/>
      <c r="K5" s="4"/>
      <c r="L5" s="4"/>
      <c r="M5" s="4"/>
      <c r="N5" s="4" t="s">
        <v>56</v>
      </c>
    </row>
    <row r="6" spans="1:14" ht="75" x14ac:dyDescent="0.25">
      <c r="A6" s="4">
        <v>5</v>
      </c>
      <c r="B6" s="4" t="s">
        <v>187</v>
      </c>
      <c r="C6" s="4" t="s">
        <v>188</v>
      </c>
      <c r="D6" s="21">
        <v>43259</v>
      </c>
      <c r="E6" s="4" t="s">
        <v>77</v>
      </c>
      <c r="F6" s="4" t="s">
        <v>4</v>
      </c>
      <c r="G6" s="4" t="s">
        <v>189</v>
      </c>
      <c r="H6" s="4" t="s">
        <v>186</v>
      </c>
      <c r="I6" s="4"/>
      <c r="J6" s="4"/>
      <c r="K6" s="4"/>
      <c r="L6" s="4"/>
      <c r="M6" s="4"/>
      <c r="N6" s="4" t="s">
        <v>56</v>
      </c>
    </row>
    <row r="7" spans="1:14" ht="60" x14ac:dyDescent="0.25">
      <c r="A7" s="4">
        <v>6</v>
      </c>
      <c r="B7" s="4" t="s">
        <v>190</v>
      </c>
      <c r="C7" s="4" t="s">
        <v>191</v>
      </c>
      <c r="D7" s="21">
        <v>43259</v>
      </c>
      <c r="E7" s="4" t="s">
        <v>77</v>
      </c>
      <c r="F7" s="4" t="s">
        <v>4</v>
      </c>
      <c r="G7" s="4" t="s">
        <v>192</v>
      </c>
      <c r="H7" s="4" t="s">
        <v>484</v>
      </c>
      <c r="I7" s="4"/>
      <c r="J7" s="4"/>
      <c r="K7" s="4"/>
      <c r="L7" s="4"/>
      <c r="M7" s="4"/>
      <c r="N7" s="4" t="s">
        <v>56</v>
      </c>
    </row>
    <row r="8" spans="1:14" ht="75" x14ac:dyDescent="0.25">
      <c r="A8" s="4">
        <v>7</v>
      </c>
      <c r="B8" s="4" t="s">
        <v>193</v>
      </c>
      <c r="C8" s="4" t="s">
        <v>194</v>
      </c>
      <c r="D8" s="21">
        <v>43259</v>
      </c>
      <c r="E8" s="4" t="s">
        <v>77</v>
      </c>
      <c r="F8" s="4" t="s">
        <v>4</v>
      </c>
      <c r="G8" s="4" t="s">
        <v>195</v>
      </c>
      <c r="H8" s="4" t="s">
        <v>486</v>
      </c>
      <c r="I8" s="4"/>
      <c r="J8" s="4"/>
      <c r="K8" s="4"/>
      <c r="L8" s="4"/>
      <c r="M8" s="4"/>
      <c r="N8" s="4" t="s">
        <v>56</v>
      </c>
    </row>
    <row r="9" spans="1:14" ht="135" x14ac:dyDescent="0.25">
      <c r="A9" s="4">
        <v>8</v>
      </c>
      <c r="B9" s="4" t="s">
        <v>196</v>
      </c>
      <c r="C9" s="4" t="s">
        <v>197</v>
      </c>
      <c r="D9" s="21">
        <v>43259</v>
      </c>
      <c r="E9" s="4" t="s">
        <v>77</v>
      </c>
      <c r="F9" s="4" t="s">
        <v>4</v>
      </c>
      <c r="G9" s="4" t="s">
        <v>198</v>
      </c>
      <c r="H9" s="4" t="s">
        <v>487</v>
      </c>
      <c r="I9" s="4"/>
      <c r="J9" s="4"/>
      <c r="K9" s="4"/>
      <c r="L9" s="4"/>
      <c r="M9" s="4"/>
      <c r="N9" s="4" t="s">
        <v>56</v>
      </c>
    </row>
    <row r="10" spans="1:14" ht="75" x14ac:dyDescent="0.25">
      <c r="A10" s="4">
        <v>9</v>
      </c>
      <c r="B10" s="4" t="s">
        <v>261</v>
      </c>
      <c r="C10" s="4" t="s">
        <v>262</v>
      </c>
      <c r="D10" s="21">
        <v>43262</v>
      </c>
      <c r="E10" s="4" t="s">
        <v>77</v>
      </c>
      <c r="F10" s="4" t="s">
        <v>4</v>
      </c>
      <c r="G10" s="4" t="s">
        <v>263</v>
      </c>
      <c r="H10" s="4" t="s">
        <v>264</v>
      </c>
      <c r="I10" s="4"/>
      <c r="J10" s="4"/>
      <c r="K10" s="4"/>
      <c r="L10" s="4"/>
      <c r="M10" s="4"/>
      <c r="N10" s="4" t="s">
        <v>56</v>
      </c>
    </row>
    <row r="11" spans="1:14" ht="90" x14ac:dyDescent="0.25">
      <c r="A11" s="4">
        <v>10</v>
      </c>
      <c r="B11" s="4" t="s">
        <v>199</v>
      </c>
      <c r="C11" s="4" t="s">
        <v>200</v>
      </c>
      <c r="D11" s="21">
        <v>43259</v>
      </c>
      <c r="E11" s="4" t="s">
        <v>77</v>
      </c>
      <c r="F11" s="4" t="s">
        <v>13</v>
      </c>
      <c r="G11" s="4" t="s">
        <v>201</v>
      </c>
      <c r="H11" s="4" t="s">
        <v>488</v>
      </c>
      <c r="I11" s="4"/>
      <c r="J11" s="4"/>
      <c r="K11" s="4"/>
      <c r="L11" s="4"/>
      <c r="M11" s="4"/>
      <c r="N11" s="4" t="s">
        <v>56</v>
      </c>
    </row>
    <row r="12" spans="1:14" ht="60" x14ac:dyDescent="0.25">
      <c r="A12" s="4">
        <v>11</v>
      </c>
      <c r="B12" s="4" t="s">
        <v>209</v>
      </c>
      <c r="C12" s="4" t="s">
        <v>210</v>
      </c>
      <c r="D12" s="21">
        <v>43259</v>
      </c>
      <c r="E12" s="4" t="s">
        <v>77</v>
      </c>
      <c r="F12" s="4" t="s">
        <v>13</v>
      </c>
      <c r="G12" s="4" t="s">
        <v>211</v>
      </c>
      <c r="H12" s="4" t="s">
        <v>489</v>
      </c>
      <c r="I12" s="4"/>
      <c r="J12" s="4"/>
      <c r="K12" s="4"/>
      <c r="L12" s="4"/>
      <c r="M12" s="4"/>
      <c r="N12" s="4" t="s">
        <v>56</v>
      </c>
    </row>
    <row r="13" spans="1:14" ht="90" x14ac:dyDescent="0.25">
      <c r="A13" s="4">
        <v>12</v>
      </c>
      <c r="B13" s="4" t="s">
        <v>212</v>
      </c>
      <c r="C13" s="4" t="s">
        <v>213</v>
      </c>
      <c r="D13" s="21">
        <v>43259</v>
      </c>
      <c r="E13" s="4" t="s">
        <v>77</v>
      </c>
      <c r="F13" s="4" t="s">
        <v>13</v>
      </c>
      <c r="G13" s="4" t="s">
        <v>214</v>
      </c>
      <c r="H13" s="4" t="s">
        <v>215</v>
      </c>
      <c r="I13" s="4"/>
      <c r="J13" s="4"/>
      <c r="K13" s="4"/>
      <c r="L13" s="4"/>
      <c r="M13" s="4"/>
      <c r="N13" s="4" t="s">
        <v>56</v>
      </c>
    </row>
    <row r="14" spans="1:14" ht="120" x14ac:dyDescent="0.25">
      <c r="A14" s="4">
        <v>13</v>
      </c>
      <c r="B14" s="4" t="s">
        <v>238</v>
      </c>
      <c r="C14" s="4" t="s">
        <v>239</v>
      </c>
      <c r="D14" s="21">
        <v>43262</v>
      </c>
      <c r="E14" s="4" t="s">
        <v>77</v>
      </c>
      <c r="F14" s="4" t="s">
        <v>13</v>
      </c>
      <c r="G14" s="4" t="s">
        <v>240</v>
      </c>
      <c r="H14" s="4" t="s">
        <v>490</v>
      </c>
      <c r="I14" s="4"/>
      <c r="J14" s="4"/>
      <c r="K14" s="4"/>
      <c r="L14" s="4"/>
      <c r="M14" s="4"/>
      <c r="N14" s="4" t="s">
        <v>56</v>
      </c>
    </row>
    <row r="15" spans="1:14" ht="150" x14ac:dyDescent="0.25">
      <c r="A15" s="4">
        <v>14</v>
      </c>
      <c r="B15" s="4" t="s">
        <v>253</v>
      </c>
      <c r="C15" s="4" t="s">
        <v>254</v>
      </c>
      <c r="D15" s="21">
        <v>43262</v>
      </c>
      <c r="E15" s="4" t="s">
        <v>77</v>
      </c>
      <c r="F15" s="4" t="s">
        <v>13</v>
      </c>
      <c r="G15" s="4" t="s">
        <v>255</v>
      </c>
      <c r="H15" s="4" t="s">
        <v>256</v>
      </c>
      <c r="I15" s="4"/>
      <c r="J15" s="4"/>
      <c r="K15" s="4"/>
      <c r="L15" s="4"/>
      <c r="M15" s="4"/>
      <c r="N15" s="4" t="s">
        <v>56</v>
      </c>
    </row>
    <row r="16" spans="1:14" ht="75" x14ac:dyDescent="0.25">
      <c r="A16" s="4">
        <v>15</v>
      </c>
      <c r="B16" s="4" t="s">
        <v>257</v>
      </c>
      <c r="C16" s="4" t="s">
        <v>258</v>
      </c>
      <c r="D16" s="21">
        <v>43262</v>
      </c>
      <c r="E16" s="4" t="s">
        <v>77</v>
      </c>
      <c r="F16" s="4" t="s">
        <v>13</v>
      </c>
      <c r="G16" s="4" t="s">
        <v>259</v>
      </c>
      <c r="H16" s="4" t="s">
        <v>260</v>
      </c>
      <c r="I16" s="4"/>
      <c r="J16" s="4"/>
      <c r="K16" s="4"/>
      <c r="L16" s="4"/>
      <c r="M16" s="4"/>
      <c r="N16" s="4" t="s">
        <v>56</v>
      </c>
    </row>
    <row r="17" spans="1:14" ht="75" x14ac:dyDescent="0.25">
      <c r="A17" s="4">
        <v>16</v>
      </c>
      <c r="B17" s="4" t="s">
        <v>85</v>
      </c>
      <c r="C17" s="4" t="s">
        <v>86</v>
      </c>
      <c r="D17" s="21">
        <v>43252</v>
      </c>
      <c r="E17" s="4" t="s">
        <v>63</v>
      </c>
      <c r="F17" s="4" t="s">
        <v>7</v>
      </c>
      <c r="G17" s="4" t="s">
        <v>87</v>
      </c>
      <c r="H17" s="4" t="s">
        <v>491</v>
      </c>
      <c r="I17" s="4"/>
      <c r="J17" s="4"/>
      <c r="K17" s="4"/>
      <c r="L17" s="4"/>
      <c r="M17" s="4"/>
      <c r="N17" s="4" t="s">
        <v>73</v>
      </c>
    </row>
    <row r="18" spans="1:14" ht="180" x14ac:dyDescent="0.25">
      <c r="A18" s="4">
        <v>17</v>
      </c>
      <c r="B18" s="4" t="s">
        <v>336</v>
      </c>
      <c r="C18" s="4" t="s">
        <v>337</v>
      </c>
      <c r="D18" s="21">
        <v>43265</v>
      </c>
      <c r="E18" s="4" t="s">
        <v>63</v>
      </c>
      <c r="F18" s="4" t="s">
        <v>13</v>
      </c>
      <c r="G18" s="4" t="s">
        <v>338</v>
      </c>
      <c r="H18" s="4" t="s">
        <v>492</v>
      </c>
      <c r="I18" s="4"/>
      <c r="J18" s="4"/>
      <c r="K18" s="4"/>
      <c r="L18" s="4"/>
      <c r="M18" s="4"/>
      <c r="N18" s="4" t="s">
        <v>73</v>
      </c>
    </row>
    <row r="19" spans="1:14" ht="150" x14ac:dyDescent="0.25">
      <c r="A19" s="4">
        <v>18</v>
      </c>
      <c r="B19" s="4" t="s">
        <v>348</v>
      </c>
      <c r="C19" s="4" t="s">
        <v>349</v>
      </c>
      <c r="D19" s="21">
        <v>43269</v>
      </c>
      <c r="E19" s="4" t="s">
        <v>63</v>
      </c>
      <c r="F19" s="4" t="s">
        <v>13</v>
      </c>
      <c r="G19" s="4" t="s">
        <v>350</v>
      </c>
      <c r="H19" s="4" t="s">
        <v>351</v>
      </c>
      <c r="I19" s="4"/>
      <c r="J19" s="4"/>
      <c r="K19" s="4"/>
      <c r="L19" s="4"/>
      <c r="M19" s="4"/>
      <c r="N19" s="4" t="s">
        <v>73</v>
      </c>
    </row>
    <row r="20" spans="1:14" ht="90" x14ac:dyDescent="0.25">
      <c r="A20" s="4">
        <v>19</v>
      </c>
      <c r="B20" s="4" t="s">
        <v>289</v>
      </c>
      <c r="C20" s="4" t="s">
        <v>290</v>
      </c>
      <c r="D20" s="21">
        <v>43263</v>
      </c>
      <c r="E20" s="4" t="s">
        <v>291</v>
      </c>
      <c r="F20" s="4" t="s">
        <v>8</v>
      </c>
      <c r="G20" s="4" t="s">
        <v>292</v>
      </c>
      <c r="H20" s="4" t="s">
        <v>293</v>
      </c>
      <c r="I20" s="4"/>
      <c r="J20" s="4"/>
      <c r="K20" s="4"/>
      <c r="L20" s="4"/>
      <c r="M20" s="4"/>
      <c r="N20" s="4" t="s">
        <v>35</v>
      </c>
    </row>
    <row r="21" spans="1:14" ht="195" x14ac:dyDescent="0.25">
      <c r="A21" s="4">
        <v>20</v>
      </c>
      <c r="B21" s="4" t="s">
        <v>301</v>
      </c>
      <c r="C21" s="4" t="s">
        <v>302</v>
      </c>
      <c r="D21" s="21">
        <v>43264</v>
      </c>
      <c r="E21" s="4" t="s">
        <v>303</v>
      </c>
      <c r="F21" s="4" t="s">
        <v>14</v>
      </c>
      <c r="G21" s="4" t="s">
        <v>304</v>
      </c>
      <c r="H21" s="4" t="s">
        <v>493</v>
      </c>
      <c r="I21" s="4"/>
      <c r="J21" s="4"/>
      <c r="K21" s="4"/>
      <c r="L21" s="4"/>
      <c r="M21" s="4"/>
      <c r="N21" s="4" t="s">
        <v>35</v>
      </c>
    </row>
    <row r="22" spans="1:14" ht="300" x14ac:dyDescent="0.25">
      <c r="A22" s="4">
        <v>21</v>
      </c>
      <c r="B22" s="4" t="s">
        <v>309</v>
      </c>
      <c r="C22" s="4" t="s">
        <v>310</v>
      </c>
      <c r="D22" s="21">
        <v>43264</v>
      </c>
      <c r="E22" s="4" t="s">
        <v>303</v>
      </c>
      <c r="F22" s="4" t="s">
        <v>14</v>
      </c>
      <c r="G22" s="4" t="s">
        <v>311</v>
      </c>
      <c r="H22" s="4" t="s">
        <v>494</v>
      </c>
      <c r="I22" s="4"/>
      <c r="J22" s="4"/>
      <c r="K22" s="4"/>
      <c r="L22" s="4"/>
      <c r="M22" s="4"/>
      <c r="N22" s="4" t="s">
        <v>35</v>
      </c>
    </row>
    <row r="23" spans="1:14" ht="60" x14ac:dyDescent="0.25">
      <c r="A23" s="4">
        <v>22</v>
      </c>
      <c r="B23" s="4" t="s">
        <v>471</v>
      </c>
      <c r="C23" s="4" t="s">
        <v>472</v>
      </c>
      <c r="D23" s="21">
        <v>43279</v>
      </c>
      <c r="E23" s="4" t="s">
        <v>412</v>
      </c>
      <c r="F23" s="4" t="s">
        <v>27</v>
      </c>
      <c r="G23" s="4" t="s">
        <v>473</v>
      </c>
      <c r="H23" s="4" t="s">
        <v>474</v>
      </c>
      <c r="I23" s="4"/>
      <c r="J23" s="4"/>
      <c r="K23" s="4"/>
      <c r="L23" s="4"/>
      <c r="M23" s="4"/>
      <c r="N23" s="4" t="s">
        <v>39</v>
      </c>
    </row>
    <row r="24" spans="1:14" ht="90" x14ac:dyDescent="0.25">
      <c r="A24" s="4">
        <v>23</v>
      </c>
      <c r="B24" s="4" t="s">
        <v>273</v>
      </c>
      <c r="C24" s="4" t="s">
        <v>274</v>
      </c>
      <c r="D24" s="21">
        <v>43263</v>
      </c>
      <c r="E24" s="4" t="s">
        <v>275</v>
      </c>
      <c r="F24" s="4" t="s">
        <v>9</v>
      </c>
      <c r="G24" s="4" t="s">
        <v>98</v>
      </c>
      <c r="H24" s="4" t="s">
        <v>276</v>
      </c>
      <c r="I24" s="4"/>
      <c r="J24" s="4"/>
      <c r="K24" s="4"/>
      <c r="L24" s="4"/>
      <c r="M24" s="4"/>
      <c r="N24" s="4" t="s">
        <v>39</v>
      </c>
    </row>
    <row r="25" spans="1:14" ht="315" x14ac:dyDescent="0.25">
      <c r="A25" s="4">
        <v>24</v>
      </c>
      <c r="B25" s="4" t="s">
        <v>368</v>
      </c>
      <c r="C25" s="4" t="s">
        <v>369</v>
      </c>
      <c r="D25" s="21">
        <v>43272</v>
      </c>
      <c r="E25" s="4" t="s">
        <v>370</v>
      </c>
      <c r="F25" s="4" t="s">
        <v>9</v>
      </c>
      <c r="G25" s="4" t="s">
        <v>371</v>
      </c>
      <c r="H25" s="4" t="s">
        <v>372</v>
      </c>
      <c r="I25" s="4"/>
      <c r="J25" s="4"/>
      <c r="K25" s="4"/>
      <c r="L25" s="4"/>
      <c r="M25" s="4"/>
      <c r="N25" s="4" t="s">
        <v>39</v>
      </c>
    </row>
    <row r="26" spans="1:14" ht="165" x14ac:dyDescent="0.25">
      <c r="A26" s="4">
        <v>25</v>
      </c>
      <c r="B26" s="4" t="s">
        <v>135</v>
      </c>
      <c r="C26" s="4" t="s">
        <v>136</v>
      </c>
      <c r="D26" s="21">
        <v>43257</v>
      </c>
      <c r="E26" s="4" t="s">
        <v>137</v>
      </c>
      <c r="F26" s="4" t="s">
        <v>4</v>
      </c>
      <c r="G26" s="4" t="s">
        <v>138</v>
      </c>
      <c r="H26" s="4" t="s">
        <v>495</v>
      </c>
      <c r="I26" s="4"/>
      <c r="J26" s="4"/>
      <c r="K26" s="4"/>
      <c r="L26" s="4"/>
      <c r="M26" s="4"/>
      <c r="N26" s="4" t="s">
        <v>39</v>
      </c>
    </row>
    <row r="27" spans="1:14" ht="180" x14ac:dyDescent="0.25">
      <c r="A27" s="4">
        <v>26</v>
      </c>
      <c r="B27" s="4" t="s">
        <v>277</v>
      </c>
      <c r="C27" s="4" t="s">
        <v>278</v>
      </c>
      <c r="D27" s="21">
        <v>43263</v>
      </c>
      <c r="E27" s="4" t="s">
        <v>279</v>
      </c>
      <c r="F27" s="4" t="s">
        <v>4</v>
      </c>
      <c r="G27" s="4" t="s">
        <v>280</v>
      </c>
      <c r="H27" s="4" t="s">
        <v>496</v>
      </c>
      <c r="I27" s="4"/>
      <c r="J27" s="4"/>
      <c r="K27" s="4"/>
      <c r="L27" s="4"/>
      <c r="M27" s="4"/>
      <c r="N27" s="4" t="s">
        <v>39</v>
      </c>
    </row>
    <row r="28" spans="1:14" ht="120" x14ac:dyDescent="0.25">
      <c r="A28" s="4">
        <v>27</v>
      </c>
      <c r="B28" s="4" t="s">
        <v>410</v>
      </c>
      <c r="C28" s="4" t="s">
        <v>411</v>
      </c>
      <c r="D28" s="21">
        <v>43275</v>
      </c>
      <c r="E28" s="4" t="s">
        <v>412</v>
      </c>
      <c r="F28" s="4" t="s">
        <v>17</v>
      </c>
      <c r="G28" s="4" t="s">
        <v>413</v>
      </c>
      <c r="H28" s="4" t="s">
        <v>414</v>
      </c>
      <c r="I28" s="4"/>
      <c r="J28" s="4"/>
      <c r="K28" s="4"/>
      <c r="L28" s="4"/>
      <c r="M28" s="4"/>
      <c r="N28" s="4" t="s">
        <v>39</v>
      </c>
    </row>
    <row r="29" spans="1:14" ht="105" x14ac:dyDescent="0.25">
      <c r="A29" s="4">
        <v>28</v>
      </c>
      <c r="B29" s="4" t="s">
        <v>394</v>
      </c>
      <c r="C29" s="4" t="s">
        <v>395</v>
      </c>
      <c r="D29" s="21">
        <v>43273</v>
      </c>
      <c r="E29" s="4" t="s">
        <v>74</v>
      </c>
      <c r="F29" s="4" t="s">
        <v>22</v>
      </c>
      <c r="G29" s="4" t="s">
        <v>396</v>
      </c>
      <c r="H29" s="4" t="s">
        <v>397</v>
      </c>
      <c r="I29" s="4"/>
      <c r="J29" s="4"/>
      <c r="K29" s="4"/>
      <c r="L29" s="4"/>
      <c r="M29" s="4"/>
      <c r="N29" s="4" t="s">
        <v>52</v>
      </c>
    </row>
    <row r="30" spans="1:14" ht="180" x14ac:dyDescent="0.25">
      <c r="A30" s="4">
        <v>29</v>
      </c>
      <c r="B30" s="4" t="s">
        <v>221</v>
      </c>
      <c r="C30" s="4" t="s">
        <v>222</v>
      </c>
      <c r="D30" s="21">
        <v>43260</v>
      </c>
      <c r="E30" s="4" t="s">
        <v>223</v>
      </c>
      <c r="F30" s="4" t="s">
        <v>8</v>
      </c>
      <c r="G30" s="4" t="s">
        <v>224</v>
      </c>
      <c r="H30" s="4" t="s">
        <v>225</v>
      </c>
      <c r="I30" s="4"/>
      <c r="J30" s="4"/>
      <c r="K30" s="4"/>
      <c r="L30" s="4"/>
      <c r="M30" s="4"/>
      <c r="N30" s="4" t="s">
        <v>51</v>
      </c>
    </row>
    <row r="31" spans="1:14" ht="60" x14ac:dyDescent="0.25">
      <c r="A31" s="4">
        <v>30</v>
      </c>
      <c r="B31" s="4" t="s">
        <v>285</v>
      </c>
      <c r="C31" s="4" t="s">
        <v>286</v>
      </c>
      <c r="D31" s="21">
        <v>43263</v>
      </c>
      <c r="E31" s="4" t="s">
        <v>65</v>
      </c>
      <c r="F31" s="4" t="s">
        <v>8</v>
      </c>
      <c r="G31" s="4" t="s">
        <v>287</v>
      </c>
      <c r="H31" s="4" t="s">
        <v>288</v>
      </c>
      <c r="I31" s="4"/>
      <c r="J31" s="4"/>
      <c r="K31" s="4"/>
      <c r="L31" s="4"/>
      <c r="M31" s="4"/>
      <c r="N31" s="4" t="s">
        <v>51</v>
      </c>
    </row>
    <row r="32" spans="1:14" ht="135" x14ac:dyDescent="0.25">
      <c r="A32" s="4">
        <v>31</v>
      </c>
      <c r="B32" s="4" t="s">
        <v>249</v>
      </c>
      <c r="C32" s="4" t="s">
        <v>250</v>
      </c>
      <c r="D32" s="21">
        <v>43262</v>
      </c>
      <c r="E32" s="4" t="s">
        <v>251</v>
      </c>
      <c r="F32" s="4" t="s">
        <v>11</v>
      </c>
      <c r="G32" s="4" t="s">
        <v>252</v>
      </c>
      <c r="H32" s="4" t="s">
        <v>497</v>
      </c>
      <c r="I32" s="4"/>
      <c r="J32" s="4"/>
      <c r="K32" s="4"/>
      <c r="L32" s="4"/>
      <c r="M32" s="4"/>
      <c r="N32" s="4" t="s">
        <v>51</v>
      </c>
    </row>
    <row r="33" spans="1:14" ht="45" x14ac:dyDescent="0.25">
      <c r="A33" s="4">
        <v>32</v>
      </c>
      <c r="B33" s="4" t="s">
        <v>162</v>
      </c>
      <c r="C33" s="4" t="s">
        <v>163</v>
      </c>
      <c r="D33" s="21">
        <v>43259</v>
      </c>
      <c r="E33" s="4" t="s">
        <v>164</v>
      </c>
      <c r="F33" s="4" t="s">
        <v>4</v>
      </c>
      <c r="G33" s="4" t="s">
        <v>165</v>
      </c>
      <c r="H33" s="4" t="s">
        <v>166</v>
      </c>
      <c r="I33" s="4"/>
      <c r="J33" s="4"/>
      <c r="K33" s="4"/>
      <c r="L33" s="4"/>
      <c r="M33" s="4"/>
      <c r="N33" s="4" t="s">
        <v>51</v>
      </c>
    </row>
    <row r="34" spans="1:14" ht="135" x14ac:dyDescent="0.25">
      <c r="A34" s="4">
        <v>33</v>
      </c>
      <c r="B34" s="4" t="s">
        <v>92</v>
      </c>
      <c r="C34" s="4" t="s">
        <v>93</v>
      </c>
      <c r="D34" s="21">
        <v>43252</v>
      </c>
      <c r="E34" s="4" t="s">
        <v>65</v>
      </c>
      <c r="F34" s="4" t="s">
        <v>17</v>
      </c>
      <c r="G34" s="4" t="s">
        <v>94</v>
      </c>
      <c r="H34" s="4" t="s">
        <v>498</v>
      </c>
      <c r="I34" s="4"/>
      <c r="J34" s="4"/>
      <c r="K34" s="4"/>
      <c r="L34" s="4"/>
      <c r="M34" s="4"/>
      <c r="N34" s="4" t="s">
        <v>51</v>
      </c>
    </row>
    <row r="35" spans="1:14" ht="195" x14ac:dyDescent="0.25">
      <c r="A35" s="4">
        <v>34</v>
      </c>
      <c r="B35" s="4" t="s">
        <v>113</v>
      </c>
      <c r="C35" s="4" t="s">
        <v>114</v>
      </c>
      <c r="D35" s="21">
        <v>43256</v>
      </c>
      <c r="E35" s="4" t="s">
        <v>115</v>
      </c>
      <c r="F35" s="4" t="s">
        <v>15</v>
      </c>
      <c r="G35" s="4" t="s">
        <v>116</v>
      </c>
      <c r="H35" s="4" t="s">
        <v>499</v>
      </c>
      <c r="I35" s="4"/>
      <c r="J35" s="4"/>
      <c r="K35" s="4"/>
      <c r="L35" s="4"/>
      <c r="M35" s="4"/>
      <c r="N35" s="4" t="s">
        <v>36</v>
      </c>
    </row>
    <row r="36" spans="1:14" ht="75" x14ac:dyDescent="0.25">
      <c r="A36" s="4">
        <v>35</v>
      </c>
      <c r="B36" s="4" t="s">
        <v>423</v>
      </c>
      <c r="C36" s="4" t="s">
        <v>424</v>
      </c>
      <c r="D36" s="21">
        <v>43277</v>
      </c>
      <c r="E36" s="4" t="s">
        <v>148</v>
      </c>
      <c r="F36" s="4" t="s">
        <v>22</v>
      </c>
      <c r="G36" s="4" t="s">
        <v>425</v>
      </c>
      <c r="H36" s="4" t="s">
        <v>426</v>
      </c>
      <c r="I36" s="4"/>
      <c r="J36" s="4"/>
      <c r="K36" s="4"/>
      <c r="L36" s="4"/>
      <c r="M36" s="4"/>
      <c r="N36" s="4" t="s">
        <v>36</v>
      </c>
    </row>
    <row r="37" spans="1:14" ht="135" x14ac:dyDescent="0.25">
      <c r="A37" s="4">
        <v>36</v>
      </c>
      <c r="B37" s="4" t="s">
        <v>146</v>
      </c>
      <c r="C37" s="4" t="s">
        <v>147</v>
      </c>
      <c r="D37" s="21">
        <v>43257</v>
      </c>
      <c r="E37" s="4" t="s">
        <v>148</v>
      </c>
      <c r="F37" s="4" t="s">
        <v>8</v>
      </c>
      <c r="G37" s="4" t="s">
        <v>149</v>
      </c>
      <c r="H37" s="4" t="s">
        <v>500</v>
      </c>
      <c r="I37" s="4"/>
      <c r="J37" s="4"/>
      <c r="K37" s="4"/>
      <c r="L37" s="4"/>
      <c r="M37" s="4"/>
      <c r="N37" s="4" t="s">
        <v>36</v>
      </c>
    </row>
    <row r="38" spans="1:14" ht="375" x14ac:dyDescent="0.25">
      <c r="A38" s="4">
        <v>37</v>
      </c>
      <c r="B38" s="4" t="s">
        <v>179</v>
      </c>
      <c r="C38" s="4" t="s">
        <v>180</v>
      </c>
      <c r="D38" s="21">
        <v>43259</v>
      </c>
      <c r="E38" s="4" t="s">
        <v>181</v>
      </c>
      <c r="F38" s="4" t="s">
        <v>7</v>
      </c>
      <c r="G38" s="4" t="s">
        <v>182</v>
      </c>
      <c r="H38" s="4" t="s">
        <v>501</v>
      </c>
      <c r="I38" s="4"/>
      <c r="J38" s="4"/>
      <c r="K38" s="4"/>
      <c r="L38" s="4"/>
      <c r="M38" s="4"/>
      <c r="N38" s="4" t="s">
        <v>36</v>
      </c>
    </row>
    <row r="39" spans="1:14" ht="180" x14ac:dyDescent="0.25">
      <c r="A39" s="4">
        <v>38</v>
      </c>
      <c r="B39" s="4" t="s">
        <v>117</v>
      </c>
      <c r="C39" s="4" t="s">
        <v>118</v>
      </c>
      <c r="D39" s="21">
        <v>43256</v>
      </c>
      <c r="E39" s="4" t="s">
        <v>79</v>
      </c>
      <c r="F39" s="4" t="s">
        <v>9</v>
      </c>
      <c r="G39" s="4" t="s">
        <v>119</v>
      </c>
      <c r="H39" s="4" t="s">
        <v>502</v>
      </c>
      <c r="I39" s="4"/>
      <c r="J39" s="4"/>
      <c r="K39" s="4"/>
      <c r="L39" s="4"/>
      <c r="M39" s="4"/>
      <c r="N39" s="4" t="s">
        <v>36</v>
      </c>
    </row>
    <row r="40" spans="1:14" ht="120" x14ac:dyDescent="0.25">
      <c r="A40" s="4">
        <v>39</v>
      </c>
      <c r="B40" s="4" t="s">
        <v>150</v>
      </c>
      <c r="C40" s="4" t="s">
        <v>151</v>
      </c>
      <c r="D40" s="21">
        <v>43257</v>
      </c>
      <c r="E40" s="4" t="s">
        <v>152</v>
      </c>
      <c r="F40" s="4" t="s">
        <v>9</v>
      </c>
      <c r="G40" s="4" t="s">
        <v>153</v>
      </c>
      <c r="H40" s="4" t="s">
        <v>503</v>
      </c>
      <c r="I40" s="4"/>
      <c r="J40" s="4"/>
      <c r="K40" s="4"/>
      <c r="L40" s="4"/>
      <c r="M40" s="4"/>
      <c r="N40" s="4" t="s">
        <v>36</v>
      </c>
    </row>
    <row r="41" spans="1:14" ht="210" x14ac:dyDescent="0.25">
      <c r="A41" s="4">
        <v>40</v>
      </c>
      <c r="B41" s="4" t="s">
        <v>459</v>
      </c>
      <c r="C41" s="4" t="s">
        <v>460</v>
      </c>
      <c r="D41" s="21">
        <v>43278</v>
      </c>
      <c r="E41" s="4" t="s">
        <v>461</v>
      </c>
      <c r="F41" s="4" t="s">
        <v>9</v>
      </c>
      <c r="G41" s="4" t="s">
        <v>462</v>
      </c>
      <c r="H41" s="4" t="s">
        <v>504</v>
      </c>
      <c r="I41" s="4"/>
      <c r="J41" s="4"/>
      <c r="K41" s="4"/>
      <c r="L41" s="4"/>
      <c r="M41" s="4"/>
      <c r="N41" s="4" t="s">
        <v>36</v>
      </c>
    </row>
    <row r="42" spans="1:14" ht="150" x14ac:dyDescent="0.25">
      <c r="A42" s="4">
        <v>41</v>
      </c>
      <c r="B42" s="4" t="s">
        <v>88</v>
      </c>
      <c r="C42" s="4" t="s">
        <v>89</v>
      </c>
      <c r="D42" s="21">
        <v>43252</v>
      </c>
      <c r="E42" s="4" t="s">
        <v>69</v>
      </c>
      <c r="F42" s="4" t="s">
        <v>11</v>
      </c>
      <c r="G42" s="4" t="s">
        <v>90</v>
      </c>
      <c r="H42" s="4" t="s">
        <v>91</v>
      </c>
      <c r="I42" s="4"/>
      <c r="J42" s="4"/>
      <c r="K42" s="4"/>
      <c r="L42" s="4"/>
      <c r="M42" s="4"/>
      <c r="N42" s="4" t="s">
        <v>36</v>
      </c>
    </row>
    <row r="43" spans="1:14" ht="150" x14ac:dyDescent="0.25">
      <c r="A43" s="4">
        <v>42</v>
      </c>
      <c r="B43" s="4" t="s">
        <v>167</v>
      </c>
      <c r="C43" s="4" t="s">
        <v>168</v>
      </c>
      <c r="D43" s="21">
        <v>43259</v>
      </c>
      <c r="E43" s="4" t="s">
        <v>169</v>
      </c>
      <c r="F43" s="4" t="s">
        <v>11</v>
      </c>
      <c r="G43" s="4" t="s">
        <v>170</v>
      </c>
      <c r="H43" s="4" t="s">
        <v>171</v>
      </c>
      <c r="I43" s="4"/>
      <c r="J43" s="4"/>
      <c r="K43" s="4"/>
      <c r="L43" s="4"/>
      <c r="M43" s="4"/>
      <c r="N43" s="4" t="s">
        <v>36</v>
      </c>
    </row>
    <row r="44" spans="1:14" ht="75" x14ac:dyDescent="0.25">
      <c r="A44" s="4">
        <v>43</v>
      </c>
      <c r="B44" s="4" t="s">
        <v>172</v>
      </c>
      <c r="C44" s="4" t="s">
        <v>173</v>
      </c>
      <c r="D44" s="21">
        <v>43259</v>
      </c>
      <c r="E44" s="4" t="s">
        <v>169</v>
      </c>
      <c r="F44" s="4" t="s">
        <v>11</v>
      </c>
      <c r="G44" s="4" t="s">
        <v>174</v>
      </c>
      <c r="H44" s="4" t="s">
        <v>175</v>
      </c>
      <c r="I44" s="4"/>
      <c r="J44" s="4"/>
      <c r="K44" s="4"/>
      <c r="L44" s="4"/>
      <c r="M44" s="4"/>
      <c r="N44" s="4" t="s">
        <v>36</v>
      </c>
    </row>
    <row r="45" spans="1:14" ht="135" x14ac:dyDescent="0.25">
      <c r="A45" s="4">
        <v>44</v>
      </c>
      <c r="B45" s="4" t="s">
        <v>176</v>
      </c>
      <c r="C45" s="4" t="s">
        <v>177</v>
      </c>
      <c r="D45" s="21">
        <v>43259</v>
      </c>
      <c r="E45" s="4" t="s">
        <v>169</v>
      </c>
      <c r="F45" s="4" t="s">
        <v>11</v>
      </c>
      <c r="G45" s="4" t="s">
        <v>81</v>
      </c>
      <c r="H45" s="4" t="s">
        <v>178</v>
      </c>
      <c r="I45" s="4"/>
      <c r="J45" s="4"/>
      <c r="K45" s="4"/>
      <c r="L45" s="4"/>
      <c r="M45" s="4"/>
      <c r="N45" s="4" t="s">
        <v>36</v>
      </c>
    </row>
    <row r="46" spans="1:14" ht="120" x14ac:dyDescent="0.25">
      <c r="A46" s="4">
        <v>45</v>
      </c>
      <c r="B46" s="4" t="s">
        <v>344</v>
      </c>
      <c r="C46" s="4" t="s">
        <v>345</v>
      </c>
      <c r="D46" s="21">
        <v>43269</v>
      </c>
      <c r="E46" s="4" t="s">
        <v>69</v>
      </c>
      <c r="F46" s="4" t="s">
        <v>4</v>
      </c>
      <c r="G46" s="4" t="s">
        <v>346</v>
      </c>
      <c r="H46" s="4" t="s">
        <v>347</v>
      </c>
      <c r="I46" s="4"/>
      <c r="J46" s="4"/>
      <c r="K46" s="4"/>
      <c r="L46" s="4"/>
      <c r="M46" s="4"/>
      <c r="N46" s="4" t="s">
        <v>36</v>
      </c>
    </row>
    <row r="47" spans="1:14" ht="90" x14ac:dyDescent="0.25">
      <c r="A47" s="4">
        <v>46</v>
      </c>
      <c r="B47" s="4" t="s">
        <v>364</v>
      </c>
      <c r="C47" s="4" t="s">
        <v>365</v>
      </c>
      <c r="D47" s="21">
        <v>43271</v>
      </c>
      <c r="E47" s="4" t="s">
        <v>115</v>
      </c>
      <c r="F47" s="4" t="s">
        <v>4</v>
      </c>
      <c r="G47" s="4" t="s">
        <v>366</v>
      </c>
      <c r="H47" s="4" t="s">
        <v>367</v>
      </c>
      <c r="I47" s="4"/>
      <c r="J47" s="4"/>
      <c r="K47" s="4"/>
      <c r="L47" s="4"/>
      <c r="M47" s="4"/>
      <c r="N47" s="4" t="s">
        <v>36</v>
      </c>
    </row>
    <row r="48" spans="1:14" ht="90" x14ac:dyDescent="0.25">
      <c r="A48" s="4">
        <v>47</v>
      </c>
      <c r="B48" s="4" t="s">
        <v>443</v>
      </c>
      <c r="C48" s="4" t="s">
        <v>444</v>
      </c>
      <c r="D48" s="21">
        <v>43278</v>
      </c>
      <c r="E48" s="4" t="s">
        <v>445</v>
      </c>
      <c r="F48" s="4" t="s">
        <v>4</v>
      </c>
      <c r="G48" s="4" t="s">
        <v>446</v>
      </c>
      <c r="H48" s="4" t="s">
        <v>447</v>
      </c>
      <c r="I48" s="4"/>
      <c r="J48" s="4"/>
      <c r="K48" s="4"/>
      <c r="L48" s="4"/>
      <c r="M48" s="4"/>
      <c r="N48" s="4" t="s">
        <v>36</v>
      </c>
    </row>
    <row r="49" spans="1:14" ht="105" x14ac:dyDescent="0.25">
      <c r="A49" s="4">
        <v>48</v>
      </c>
      <c r="B49" s="4" t="s">
        <v>352</v>
      </c>
      <c r="C49" s="4" t="s">
        <v>353</v>
      </c>
      <c r="D49" s="21">
        <v>43269</v>
      </c>
      <c r="E49" s="4" t="s">
        <v>70</v>
      </c>
      <c r="F49" s="4" t="s">
        <v>13</v>
      </c>
      <c r="G49" s="4" t="s">
        <v>354</v>
      </c>
      <c r="H49" s="4" t="s">
        <v>355</v>
      </c>
      <c r="I49" s="4"/>
      <c r="J49" s="4"/>
      <c r="K49" s="4"/>
      <c r="L49" s="4"/>
      <c r="M49" s="4"/>
      <c r="N49" s="4" t="s">
        <v>53</v>
      </c>
    </row>
    <row r="50" spans="1:14" ht="60" x14ac:dyDescent="0.25">
      <c r="A50" s="4">
        <v>49</v>
      </c>
      <c r="B50" s="4" t="s">
        <v>99</v>
      </c>
      <c r="C50" s="4" t="s">
        <v>100</v>
      </c>
      <c r="D50" s="21">
        <v>43255</v>
      </c>
      <c r="E50" s="4" t="s">
        <v>101</v>
      </c>
      <c r="F50" s="4" t="s">
        <v>9</v>
      </c>
      <c r="G50" s="4" t="s">
        <v>102</v>
      </c>
      <c r="H50" s="4" t="s">
        <v>103</v>
      </c>
      <c r="I50" s="4"/>
      <c r="J50" s="4"/>
      <c r="K50" s="4"/>
      <c r="L50" s="4"/>
      <c r="M50" s="4"/>
      <c r="N50" s="4" t="s">
        <v>54</v>
      </c>
    </row>
    <row r="51" spans="1:14" ht="120" x14ac:dyDescent="0.25">
      <c r="A51" s="4">
        <v>50</v>
      </c>
      <c r="B51" s="4" t="s">
        <v>312</v>
      </c>
      <c r="C51" s="4" t="s">
        <v>313</v>
      </c>
      <c r="D51" s="21">
        <v>43264</v>
      </c>
      <c r="E51" s="4" t="s">
        <v>314</v>
      </c>
      <c r="F51" s="4" t="s">
        <v>9</v>
      </c>
      <c r="G51" s="4" t="s">
        <v>315</v>
      </c>
      <c r="H51" s="4" t="s">
        <v>316</v>
      </c>
      <c r="I51" s="4"/>
      <c r="J51" s="4"/>
      <c r="K51" s="4"/>
      <c r="L51" s="4"/>
      <c r="M51" s="4"/>
      <c r="N51" s="4" t="s">
        <v>54</v>
      </c>
    </row>
    <row r="52" spans="1:14" ht="240" x14ac:dyDescent="0.25">
      <c r="A52" s="4">
        <v>51</v>
      </c>
      <c r="B52" s="4" t="s">
        <v>317</v>
      </c>
      <c r="C52" s="4" t="s">
        <v>318</v>
      </c>
      <c r="D52" s="21">
        <v>43264</v>
      </c>
      <c r="E52" s="4" t="s">
        <v>314</v>
      </c>
      <c r="F52" s="4" t="s">
        <v>9</v>
      </c>
      <c r="G52" s="4" t="s">
        <v>319</v>
      </c>
      <c r="H52" s="4" t="s">
        <v>320</v>
      </c>
      <c r="I52" s="4"/>
      <c r="J52" s="4"/>
      <c r="K52" s="4"/>
      <c r="L52" s="4"/>
      <c r="M52" s="4"/>
      <c r="N52" s="4" t="s">
        <v>54</v>
      </c>
    </row>
    <row r="53" spans="1:14" ht="180" x14ac:dyDescent="0.25">
      <c r="A53" s="4">
        <v>52</v>
      </c>
      <c r="B53" s="4" t="s">
        <v>328</v>
      </c>
      <c r="C53" s="4" t="s">
        <v>329</v>
      </c>
      <c r="D53" s="21">
        <v>43265</v>
      </c>
      <c r="E53" s="4" t="s">
        <v>330</v>
      </c>
      <c r="F53" s="4" t="s">
        <v>4</v>
      </c>
      <c r="G53" s="4" t="s">
        <v>331</v>
      </c>
      <c r="H53" s="4" t="s">
        <v>526</v>
      </c>
      <c r="I53" s="4"/>
      <c r="J53" s="4"/>
      <c r="K53" s="4"/>
      <c r="L53" s="4"/>
      <c r="M53" s="4"/>
      <c r="N53" s="4" t="s">
        <v>54</v>
      </c>
    </row>
    <row r="54" spans="1:14" ht="90" x14ac:dyDescent="0.25">
      <c r="A54" s="4">
        <v>53</v>
      </c>
      <c r="B54" s="4" t="s">
        <v>339</v>
      </c>
      <c r="C54" s="4" t="s">
        <v>340</v>
      </c>
      <c r="D54" s="21">
        <v>43267</v>
      </c>
      <c r="E54" s="4" t="s">
        <v>341</v>
      </c>
      <c r="F54" s="4" t="s">
        <v>15</v>
      </c>
      <c r="G54" s="4" t="s">
        <v>342</v>
      </c>
      <c r="H54" s="4" t="s">
        <v>343</v>
      </c>
      <c r="I54" s="4"/>
      <c r="J54" s="4"/>
      <c r="K54" s="4"/>
      <c r="L54" s="4"/>
      <c r="M54" s="4"/>
      <c r="N54" s="4" t="s">
        <v>44</v>
      </c>
    </row>
    <row r="55" spans="1:14" ht="75" x14ac:dyDescent="0.25">
      <c r="A55" s="4">
        <v>54</v>
      </c>
      <c r="B55" s="4" t="s">
        <v>480</v>
      </c>
      <c r="C55" s="4" t="s">
        <v>481</v>
      </c>
      <c r="D55" s="21">
        <v>43280</v>
      </c>
      <c r="E55" s="4" t="s">
        <v>469</v>
      </c>
      <c r="F55" s="4" t="s">
        <v>18</v>
      </c>
      <c r="G55" s="4" t="s">
        <v>482</v>
      </c>
      <c r="H55" s="4" t="s">
        <v>483</v>
      </c>
      <c r="I55" s="4"/>
      <c r="J55" s="4"/>
      <c r="K55" s="4"/>
      <c r="L55" s="4"/>
      <c r="M55" s="4"/>
      <c r="N55" s="4" t="s">
        <v>44</v>
      </c>
    </row>
    <row r="56" spans="1:14" ht="360" x14ac:dyDescent="0.25">
      <c r="A56" s="4">
        <v>55</v>
      </c>
      <c r="B56" s="4" t="s">
        <v>391</v>
      </c>
      <c r="C56" s="4" t="s">
        <v>392</v>
      </c>
      <c r="D56" s="21">
        <v>43273</v>
      </c>
      <c r="E56" s="4" t="s">
        <v>68</v>
      </c>
      <c r="F56" s="4" t="s">
        <v>9</v>
      </c>
      <c r="G56" s="4" t="s">
        <v>393</v>
      </c>
      <c r="H56" s="4" t="s">
        <v>525</v>
      </c>
      <c r="I56" s="4"/>
      <c r="J56" s="4"/>
      <c r="K56" s="4"/>
      <c r="L56" s="4"/>
      <c r="M56" s="4"/>
      <c r="N56" s="4" t="s">
        <v>44</v>
      </c>
    </row>
    <row r="57" spans="1:14" ht="180" x14ac:dyDescent="0.25">
      <c r="A57" s="4">
        <v>56</v>
      </c>
      <c r="B57" s="4" t="s">
        <v>448</v>
      </c>
      <c r="C57" s="4" t="s">
        <v>449</v>
      </c>
      <c r="D57" s="21">
        <v>43278</v>
      </c>
      <c r="E57" s="4" t="s">
        <v>450</v>
      </c>
      <c r="F57" s="4" t="s">
        <v>9</v>
      </c>
      <c r="G57" s="4" t="s">
        <v>80</v>
      </c>
      <c r="H57" s="4" t="s">
        <v>524</v>
      </c>
      <c r="I57" s="4"/>
      <c r="J57" s="4"/>
      <c r="K57" s="4"/>
      <c r="L57" s="4"/>
      <c r="M57" s="4"/>
      <c r="N57" s="4" t="s">
        <v>44</v>
      </c>
    </row>
    <row r="58" spans="1:14" ht="180" x14ac:dyDescent="0.25">
      <c r="A58" s="4">
        <v>57</v>
      </c>
      <c r="B58" s="4" t="s">
        <v>120</v>
      </c>
      <c r="C58" s="4" t="s">
        <v>121</v>
      </c>
      <c r="D58" s="21">
        <v>43257</v>
      </c>
      <c r="E58" s="4" t="s">
        <v>122</v>
      </c>
      <c r="F58" s="4" t="s">
        <v>4</v>
      </c>
      <c r="G58" s="4" t="s">
        <v>123</v>
      </c>
      <c r="H58" s="4" t="s">
        <v>124</v>
      </c>
      <c r="I58" s="4"/>
      <c r="J58" s="4"/>
      <c r="K58" s="4"/>
      <c r="L58" s="4"/>
      <c r="M58" s="4"/>
      <c r="N58" s="4" t="s">
        <v>44</v>
      </c>
    </row>
    <row r="59" spans="1:14" ht="165" x14ac:dyDescent="0.25">
      <c r="A59" s="4">
        <v>58</v>
      </c>
      <c r="B59" s="4" t="s">
        <v>360</v>
      </c>
      <c r="C59" s="4" t="s">
        <v>361</v>
      </c>
      <c r="D59" s="21">
        <v>43271</v>
      </c>
      <c r="E59" s="4" t="s">
        <v>66</v>
      </c>
      <c r="F59" s="4" t="s">
        <v>4</v>
      </c>
      <c r="G59" s="4" t="s">
        <v>362</v>
      </c>
      <c r="H59" s="4" t="s">
        <v>363</v>
      </c>
      <c r="I59" s="4"/>
      <c r="J59" s="4"/>
      <c r="K59" s="4"/>
      <c r="L59" s="4"/>
      <c r="M59" s="4"/>
      <c r="N59" s="4" t="s">
        <v>44</v>
      </c>
    </row>
    <row r="60" spans="1:14" ht="60" x14ac:dyDescent="0.25">
      <c r="A60" s="4">
        <v>59</v>
      </c>
      <c r="B60" s="4" t="s">
        <v>415</v>
      </c>
      <c r="C60" s="4" t="s">
        <v>416</v>
      </c>
      <c r="D60" s="21">
        <v>43276</v>
      </c>
      <c r="E60" s="4" t="s">
        <v>341</v>
      </c>
      <c r="F60" s="4" t="s">
        <v>4</v>
      </c>
      <c r="G60" s="4" t="s">
        <v>417</v>
      </c>
      <c r="H60" s="4" t="s">
        <v>418</v>
      </c>
      <c r="I60" s="4"/>
      <c r="J60" s="4"/>
      <c r="K60" s="4"/>
      <c r="L60" s="4"/>
      <c r="M60" s="4"/>
      <c r="N60" s="4" t="s">
        <v>44</v>
      </c>
    </row>
    <row r="61" spans="1:14" ht="180" x14ac:dyDescent="0.25">
      <c r="A61" s="4">
        <v>60</v>
      </c>
      <c r="B61" s="4" t="s">
        <v>467</v>
      </c>
      <c r="C61" s="4" t="s">
        <v>468</v>
      </c>
      <c r="D61" s="21">
        <v>43279</v>
      </c>
      <c r="E61" s="4" t="s">
        <v>469</v>
      </c>
      <c r="F61" s="4" t="s">
        <v>4</v>
      </c>
      <c r="G61" s="4" t="s">
        <v>470</v>
      </c>
      <c r="H61" s="4" t="s">
        <v>523</v>
      </c>
      <c r="I61" s="4"/>
      <c r="J61" s="4"/>
      <c r="K61" s="4"/>
      <c r="L61" s="4"/>
      <c r="M61" s="4"/>
      <c r="N61" s="4" t="s">
        <v>44</v>
      </c>
    </row>
    <row r="62" spans="1:14" ht="75" x14ac:dyDescent="0.25">
      <c r="A62" s="4">
        <v>61</v>
      </c>
      <c r="B62" s="4" t="s">
        <v>229</v>
      </c>
      <c r="C62" s="4" t="s">
        <v>230</v>
      </c>
      <c r="D62" s="21">
        <v>43262</v>
      </c>
      <c r="E62" s="4" t="s">
        <v>68</v>
      </c>
      <c r="F62" s="4" t="s">
        <v>13</v>
      </c>
      <c r="G62" s="4" t="s">
        <v>231</v>
      </c>
      <c r="H62" s="4" t="s">
        <v>232</v>
      </c>
      <c r="I62" s="4"/>
      <c r="J62" s="4"/>
      <c r="K62" s="4"/>
      <c r="L62" s="4"/>
      <c r="M62" s="4"/>
      <c r="N62" s="4" t="s">
        <v>44</v>
      </c>
    </row>
    <row r="63" spans="1:14" ht="135" x14ac:dyDescent="0.25">
      <c r="A63" s="4">
        <v>62</v>
      </c>
      <c r="B63" s="4" t="s">
        <v>373</v>
      </c>
      <c r="C63" s="4" t="s">
        <v>374</v>
      </c>
      <c r="D63" s="21">
        <v>43272</v>
      </c>
      <c r="E63" s="4" t="s">
        <v>66</v>
      </c>
      <c r="F63" s="4" t="s">
        <v>13</v>
      </c>
      <c r="G63" s="4" t="s">
        <v>375</v>
      </c>
      <c r="H63" s="4" t="s">
        <v>376</v>
      </c>
      <c r="I63" s="4"/>
      <c r="J63" s="4"/>
      <c r="K63" s="4"/>
      <c r="L63" s="4"/>
      <c r="M63" s="4"/>
      <c r="N63" s="4" t="s">
        <v>44</v>
      </c>
    </row>
    <row r="64" spans="1:14" ht="60" x14ac:dyDescent="0.25">
      <c r="A64" s="4">
        <v>63</v>
      </c>
      <c r="B64" s="4" t="s">
        <v>419</v>
      </c>
      <c r="C64" s="4" t="s">
        <v>420</v>
      </c>
      <c r="D64" s="21">
        <v>43276</v>
      </c>
      <c r="E64" s="4" t="s">
        <v>68</v>
      </c>
      <c r="F64" s="4" t="s">
        <v>13</v>
      </c>
      <c r="G64" s="4" t="s">
        <v>421</v>
      </c>
      <c r="H64" s="4" t="s">
        <v>422</v>
      </c>
      <c r="I64" s="4"/>
      <c r="J64" s="4"/>
      <c r="K64" s="4"/>
      <c r="L64" s="4"/>
      <c r="M64" s="4"/>
      <c r="N64" s="4" t="s">
        <v>44</v>
      </c>
    </row>
    <row r="65" spans="1:14" ht="180" x14ac:dyDescent="0.25">
      <c r="A65" s="4">
        <v>64</v>
      </c>
      <c r="B65" s="4" t="s">
        <v>356</v>
      </c>
      <c r="C65" s="4" t="s">
        <v>357</v>
      </c>
      <c r="D65" s="21">
        <v>43270</v>
      </c>
      <c r="E65" s="4" t="s">
        <v>66</v>
      </c>
      <c r="F65" s="4" t="s">
        <v>33</v>
      </c>
      <c r="G65" s="4" t="s">
        <v>358</v>
      </c>
      <c r="H65" s="4" t="s">
        <v>359</v>
      </c>
      <c r="I65" s="4"/>
      <c r="J65" s="4"/>
      <c r="K65" s="4"/>
      <c r="L65" s="4"/>
      <c r="M65" s="4"/>
      <c r="N65" s="4" t="s">
        <v>44</v>
      </c>
    </row>
    <row r="66" spans="1:14" ht="210" x14ac:dyDescent="0.25">
      <c r="A66" s="4">
        <v>65</v>
      </c>
      <c r="B66" s="4" t="s">
        <v>455</v>
      </c>
      <c r="C66" s="4" t="s">
        <v>456</v>
      </c>
      <c r="D66" s="21">
        <v>43278</v>
      </c>
      <c r="E66" s="4" t="s">
        <v>122</v>
      </c>
      <c r="F66" s="4" t="s">
        <v>33</v>
      </c>
      <c r="G66" s="4" t="s">
        <v>457</v>
      </c>
      <c r="H66" s="4" t="s">
        <v>458</v>
      </c>
      <c r="I66" s="4"/>
      <c r="J66" s="4"/>
      <c r="K66" s="4"/>
      <c r="L66" s="4"/>
      <c r="M66" s="4"/>
      <c r="N66" s="4" t="s">
        <v>44</v>
      </c>
    </row>
    <row r="67" spans="1:14" ht="75" x14ac:dyDescent="0.25">
      <c r="A67" s="4">
        <v>66</v>
      </c>
      <c r="B67" s="4" t="s">
        <v>241</v>
      </c>
      <c r="C67" s="4" t="s">
        <v>242</v>
      </c>
      <c r="D67" s="21">
        <v>43262</v>
      </c>
      <c r="E67" s="4" t="s">
        <v>243</v>
      </c>
      <c r="F67" s="4" t="s">
        <v>17</v>
      </c>
      <c r="G67" s="4" t="s">
        <v>244</v>
      </c>
      <c r="H67" s="4" t="s">
        <v>245</v>
      </c>
      <c r="I67" s="4"/>
      <c r="J67" s="4"/>
      <c r="K67" s="4"/>
      <c r="L67" s="4"/>
      <c r="M67" s="4"/>
      <c r="N67" s="4" t="s">
        <v>44</v>
      </c>
    </row>
    <row r="68" spans="1:14" ht="210" x14ac:dyDescent="0.25">
      <c r="A68" s="4">
        <v>67</v>
      </c>
      <c r="B68" s="4" t="s">
        <v>377</v>
      </c>
      <c r="C68" s="4" t="s">
        <v>378</v>
      </c>
      <c r="D68" s="21">
        <v>43272</v>
      </c>
      <c r="E68" s="4" t="s">
        <v>64</v>
      </c>
      <c r="F68" s="4" t="s">
        <v>15</v>
      </c>
      <c r="G68" s="4" t="s">
        <v>116</v>
      </c>
      <c r="H68" s="4" t="s">
        <v>379</v>
      </c>
      <c r="I68" s="4"/>
      <c r="J68" s="4"/>
      <c r="K68" s="4"/>
      <c r="L68" s="4"/>
      <c r="M68" s="4"/>
      <c r="N68" s="4" t="s">
        <v>41</v>
      </c>
    </row>
    <row r="69" spans="1:14" ht="105" x14ac:dyDescent="0.25">
      <c r="A69" s="4">
        <v>68</v>
      </c>
      <c r="B69" s="4" t="s">
        <v>438</v>
      </c>
      <c r="C69" s="4" t="s">
        <v>439</v>
      </c>
      <c r="D69" s="21">
        <v>43277</v>
      </c>
      <c r="E69" s="4" t="s">
        <v>440</v>
      </c>
      <c r="F69" s="4" t="s">
        <v>22</v>
      </c>
      <c r="G69" s="4" t="s">
        <v>441</v>
      </c>
      <c r="H69" s="4" t="s">
        <v>442</v>
      </c>
      <c r="I69" s="4"/>
      <c r="J69" s="4"/>
      <c r="K69" s="4"/>
      <c r="L69" s="4"/>
      <c r="M69" s="4"/>
      <c r="N69" s="4" t="s">
        <v>41</v>
      </c>
    </row>
    <row r="70" spans="1:14" ht="165" x14ac:dyDescent="0.25">
      <c r="A70" s="4">
        <v>69</v>
      </c>
      <c r="B70" s="4" t="s">
        <v>475</v>
      </c>
      <c r="C70" s="4" t="s">
        <v>476</v>
      </c>
      <c r="D70" s="21">
        <v>43279</v>
      </c>
      <c r="E70" s="4" t="s">
        <v>477</v>
      </c>
      <c r="F70" s="4" t="s">
        <v>8</v>
      </c>
      <c r="G70" s="4" t="s">
        <v>478</v>
      </c>
      <c r="H70" s="4" t="s">
        <v>479</v>
      </c>
      <c r="I70" s="4"/>
      <c r="J70" s="4"/>
      <c r="K70" s="4"/>
      <c r="L70" s="4"/>
      <c r="M70" s="4"/>
      <c r="N70" s="4" t="s">
        <v>41</v>
      </c>
    </row>
    <row r="71" spans="1:14" ht="225" x14ac:dyDescent="0.25">
      <c r="A71" s="4">
        <v>70</v>
      </c>
      <c r="B71" s="4" t="s">
        <v>139</v>
      </c>
      <c r="C71" s="4" t="s">
        <v>140</v>
      </c>
      <c r="D71" s="21">
        <v>43257</v>
      </c>
      <c r="E71" s="4" t="s">
        <v>67</v>
      </c>
      <c r="F71" s="4" t="s">
        <v>4</v>
      </c>
      <c r="G71" s="4" t="s">
        <v>141</v>
      </c>
      <c r="H71" s="4" t="s">
        <v>142</v>
      </c>
      <c r="I71" s="4"/>
      <c r="J71" s="4"/>
      <c r="K71" s="4"/>
      <c r="L71" s="4"/>
      <c r="M71" s="4"/>
      <c r="N71" s="4" t="s">
        <v>41</v>
      </c>
    </row>
    <row r="72" spans="1:14" ht="195" x14ac:dyDescent="0.25">
      <c r="A72" s="4">
        <v>71</v>
      </c>
      <c r="B72" s="4" t="s">
        <v>384</v>
      </c>
      <c r="C72" s="4" t="s">
        <v>385</v>
      </c>
      <c r="D72" s="21">
        <v>43273</v>
      </c>
      <c r="E72" s="4" t="s">
        <v>386</v>
      </c>
      <c r="F72" s="4" t="s">
        <v>4</v>
      </c>
      <c r="G72" s="4" t="s">
        <v>387</v>
      </c>
      <c r="H72" s="4" t="s">
        <v>522</v>
      </c>
      <c r="I72" s="4"/>
      <c r="J72" s="4"/>
      <c r="K72" s="4"/>
      <c r="L72" s="4"/>
      <c r="M72" s="4"/>
      <c r="N72" s="4" t="s">
        <v>41</v>
      </c>
    </row>
    <row r="73" spans="1:14" ht="75" x14ac:dyDescent="0.25">
      <c r="A73" s="4">
        <v>72</v>
      </c>
      <c r="B73" s="4" t="s">
        <v>154</v>
      </c>
      <c r="C73" s="4" t="s">
        <v>155</v>
      </c>
      <c r="D73" s="21">
        <v>43258</v>
      </c>
      <c r="E73" s="4" t="s">
        <v>64</v>
      </c>
      <c r="F73" s="4" t="s">
        <v>13</v>
      </c>
      <c r="G73" s="4" t="s">
        <v>156</v>
      </c>
      <c r="H73" s="4" t="s">
        <v>157</v>
      </c>
      <c r="I73" s="4"/>
      <c r="J73" s="4"/>
      <c r="K73" s="4"/>
      <c r="L73" s="4"/>
      <c r="M73" s="4"/>
      <c r="N73" s="4" t="s">
        <v>41</v>
      </c>
    </row>
    <row r="74" spans="1:14" ht="240" x14ac:dyDescent="0.25">
      <c r="A74" s="4">
        <v>73</v>
      </c>
      <c r="B74" s="4" t="s">
        <v>427</v>
      </c>
      <c r="C74" s="4" t="s">
        <v>428</v>
      </c>
      <c r="D74" s="21">
        <v>43277</v>
      </c>
      <c r="E74" s="4" t="s">
        <v>429</v>
      </c>
      <c r="F74" s="4" t="s">
        <v>13</v>
      </c>
      <c r="G74" s="4" t="s">
        <v>430</v>
      </c>
      <c r="H74" s="4" t="s">
        <v>431</v>
      </c>
      <c r="I74" s="4"/>
      <c r="J74" s="4"/>
      <c r="K74" s="4"/>
      <c r="L74" s="4"/>
      <c r="M74" s="4"/>
      <c r="N74" s="4" t="s">
        <v>41</v>
      </c>
    </row>
    <row r="75" spans="1:14" ht="330" x14ac:dyDescent="0.25">
      <c r="A75" s="4">
        <v>74</v>
      </c>
      <c r="B75" s="4" t="s">
        <v>435</v>
      </c>
      <c r="C75" s="4" t="s">
        <v>436</v>
      </c>
      <c r="D75" s="21">
        <v>43277</v>
      </c>
      <c r="E75" s="4" t="s">
        <v>429</v>
      </c>
      <c r="F75" s="4" t="s">
        <v>13</v>
      </c>
      <c r="G75" s="4" t="s">
        <v>437</v>
      </c>
      <c r="H75" s="4" t="s">
        <v>521</v>
      </c>
      <c r="I75" s="4"/>
      <c r="J75" s="4"/>
      <c r="K75" s="4"/>
      <c r="L75" s="4"/>
      <c r="M75" s="4"/>
      <c r="N75" s="4" t="s">
        <v>41</v>
      </c>
    </row>
    <row r="76" spans="1:14" ht="90" x14ac:dyDescent="0.25">
      <c r="A76" s="4">
        <v>75</v>
      </c>
      <c r="B76" s="4" t="s">
        <v>463</v>
      </c>
      <c r="C76" s="4" t="s">
        <v>464</v>
      </c>
      <c r="D76" s="21">
        <v>43279</v>
      </c>
      <c r="E76" s="4" t="s">
        <v>429</v>
      </c>
      <c r="F76" s="4" t="s">
        <v>13</v>
      </c>
      <c r="G76" s="4" t="s">
        <v>465</v>
      </c>
      <c r="H76" s="4" t="s">
        <v>466</v>
      </c>
      <c r="I76" s="4"/>
      <c r="J76" s="4"/>
      <c r="K76" s="4"/>
      <c r="L76" s="4"/>
      <c r="M76" s="4"/>
      <c r="N76" s="4" t="s">
        <v>41</v>
      </c>
    </row>
    <row r="77" spans="1:14" ht="120" x14ac:dyDescent="0.25">
      <c r="A77" s="4">
        <v>76</v>
      </c>
      <c r="B77" s="4" t="s">
        <v>104</v>
      </c>
      <c r="C77" s="4" t="s">
        <v>105</v>
      </c>
      <c r="D77" s="21">
        <v>43255</v>
      </c>
      <c r="E77" s="4" t="s">
        <v>106</v>
      </c>
      <c r="F77" s="4" t="s">
        <v>22</v>
      </c>
      <c r="G77" s="4" t="s">
        <v>107</v>
      </c>
      <c r="H77" s="4" t="s">
        <v>108</v>
      </c>
      <c r="I77" s="4"/>
      <c r="J77" s="4"/>
      <c r="K77" s="4"/>
      <c r="L77" s="4"/>
      <c r="M77" s="4"/>
      <c r="N77" s="4" t="s">
        <v>37</v>
      </c>
    </row>
    <row r="78" spans="1:14" ht="255" x14ac:dyDescent="0.25">
      <c r="A78" s="4">
        <v>77</v>
      </c>
      <c r="B78" s="4" t="s">
        <v>125</v>
      </c>
      <c r="C78" s="4" t="s">
        <v>126</v>
      </c>
      <c r="D78" s="21">
        <v>43257</v>
      </c>
      <c r="E78" s="4" t="s">
        <v>106</v>
      </c>
      <c r="F78" s="4" t="s">
        <v>22</v>
      </c>
      <c r="G78" s="4" t="s">
        <v>127</v>
      </c>
      <c r="H78" s="4" t="s">
        <v>520</v>
      </c>
      <c r="I78" s="4"/>
      <c r="J78" s="4"/>
      <c r="K78" s="4"/>
      <c r="L78" s="4"/>
      <c r="M78" s="4"/>
      <c r="N78" s="4" t="s">
        <v>37</v>
      </c>
    </row>
    <row r="79" spans="1:14" ht="75" x14ac:dyDescent="0.25">
      <c r="A79" s="4">
        <v>78</v>
      </c>
      <c r="B79" s="4" t="s">
        <v>451</v>
      </c>
      <c r="C79" s="4" t="s">
        <v>452</v>
      </c>
      <c r="D79" s="21">
        <v>43278</v>
      </c>
      <c r="E79" s="4" t="s">
        <v>78</v>
      </c>
      <c r="F79" s="4" t="s">
        <v>27</v>
      </c>
      <c r="G79" s="4" t="s">
        <v>453</v>
      </c>
      <c r="H79" s="4" t="s">
        <v>454</v>
      </c>
      <c r="I79" s="4"/>
      <c r="J79" s="4"/>
      <c r="K79" s="4"/>
      <c r="L79" s="4"/>
      <c r="M79" s="4"/>
      <c r="N79" s="4" t="s">
        <v>37</v>
      </c>
    </row>
    <row r="80" spans="1:14" ht="210" x14ac:dyDescent="0.25">
      <c r="A80" s="4">
        <v>79</v>
      </c>
      <c r="B80" s="4" t="s">
        <v>246</v>
      </c>
      <c r="C80" s="4" t="s">
        <v>247</v>
      </c>
      <c r="D80" s="21">
        <v>43262</v>
      </c>
      <c r="E80" s="4" t="s">
        <v>57</v>
      </c>
      <c r="F80" s="4" t="s">
        <v>8</v>
      </c>
      <c r="G80" s="4" t="s">
        <v>248</v>
      </c>
      <c r="H80" s="4" t="s">
        <v>519</v>
      </c>
      <c r="I80" s="4"/>
      <c r="J80" s="4"/>
      <c r="K80" s="4"/>
      <c r="L80" s="4"/>
      <c r="M80" s="4"/>
      <c r="N80" s="4" t="s">
        <v>37</v>
      </c>
    </row>
    <row r="81" spans="1:14" ht="195" x14ac:dyDescent="0.25">
      <c r="A81" s="4">
        <v>80</v>
      </c>
      <c r="B81" s="4" t="s">
        <v>269</v>
      </c>
      <c r="C81" s="4" t="s">
        <v>270</v>
      </c>
      <c r="D81" s="21">
        <v>43263</v>
      </c>
      <c r="E81" s="4" t="s">
        <v>75</v>
      </c>
      <c r="F81" s="4" t="s">
        <v>8</v>
      </c>
      <c r="G81" s="4" t="s">
        <v>271</v>
      </c>
      <c r="H81" s="4" t="s">
        <v>272</v>
      </c>
      <c r="I81" s="4"/>
      <c r="J81" s="4"/>
      <c r="K81" s="4"/>
      <c r="L81" s="4"/>
      <c r="M81" s="4"/>
      <c r="N81" s="4" t="s">
        <v>37</v>
      </c>
    </row>
    <row r="82" spans="1:14" ht="195" x14ac:dyDescent="0.25">
      <c r="A82" s="4">
        <v>81</v>
      </c>
      <c r="B82" s="4" t="s">
        <v>158</v>
      </c>
      <c r="C82" s="4" t="s">
        <v>159</v>
      </c>
      <c r="D82" s="21">
        <v>43258</v>
      </c>
      <c r="E82" s="4" t="s">
        <v>160</v>
      </c>
      <c r="F82" s="4" t="s">
        <v>9</v>
      </c>
      <c r="G82" s="4" t="s">
        <v>161</v>
      </c>
      <c r="H82" s="4" t="s">
        <v>518</v>
      </c>
      <c r="I82" s="4"/>
      <c r="J82" s="4"/>
      <c r="K82" s="4"/>
      <c r="L82" s="4"/>
      <c r="M82" s="4"/>
      <c r="N82" s="4" t="s">
        <v>37</v>
      </c>
    </row>
    <row r="83" spans="1:14" ht="135" x14ac:dyDescent="0.25">
      <c r="A83" s="4">
        <v>82</v>
      </c>
      <c r="B83" s="4" t="s">
        <v>109</v>
      </c>
      <c r="C83" s="4" t="s">
        <v>110</v>
      </c>
      <c r="D83" s="21">
        <v>43256</v>
      </c>
      <c r="E83" s="4" t="s">
        <v>57</v>
      </c>
      <c r="F83" s="4" t="s">
        <v>4</v>
      </c>
      <c r="G83" s="4" t="s">
        <v>111</v>
      </c>
      <c r="H83" s="4" t="s">
        <v>112</v>
      </c>
      <c r="I83" s="4"/>
      <c r="J83" s="4"/>
      <c r="K83" s="4"/>
      <c r="L83" s="4"/>
      <c r="M83" s="4"/>
      <c r="N83" s="4" t="s">
        <v>37</v>
      </c>
    </row>
    <row r="84" spans="1:14" ht="240" x14ac:dyDescent="0.25">
      <c r="A84" s="4">
        <v>83</v>
      </c>
      <c r="B84" s="4" t="s">
        <v>226</v>
      </c>
      <c r="C84" s="4" t="s">
        <v>227</v>
      </c>
      <c r="D84" s="21">
        <v>43262</v>
      </c>
      <c r="E84" s="4" t="s">
        <v>72</v>
      </c>
      <c r="F84" s="4" t="s">
        <v>4</v>
      </c>
      <c r="G84" s="4" t="s">
        <v>228</v>
      </c>
      <c r="H84" s="4" t="s">
        <v>517</v>
      </c>
      <c r="I84" s="4"/>
      <c r="J84" s="4"/>
      <c r="K84" s="4"/>
      <c r="L84" s="4"/>
      <c r="M84" s="4"/>
      <c r="N84" s="4" t="s">
        <v>37</v>
      </c>
    </row>
    <row r="85" spans="1:14" ht="165" x14ac:dyDescent="0.25">
      <c r="A85" s="4">
        <v>84</v>
      </c>
      <c r="B85" s="4" t="s">
        <v>265</v>
      </c>
      <c r="C85" s="4" t="s">
        <v>266</v>
      </c>
      <c r="D85" s="21">
        <v>43262</v>
      </c>
      <c r="E85" s="4" t="s">
        <v>160</v>
      </c>
      <c r="F85" s="4" t="s">
        <v>4</v>
      </c>
      <c r="G85" s="4" t="s">
        <v>267</v>
      </c>
      <c r="H85" s="4" t="s">
        <v>268</v>
      </c>
      <c r="I85" s="4"/>
      <c r="J85" s="4"/>
      <c r="K85" s="4"/>
      <c r="L85" s="4"/>
      <c r="M85" s="4"/>
      <c r="N85" s="4" t="s">
        <v>37</v>
      </c>
    </row>
    <row r="86" spans="1:14" ht="105" x14ac:dyDescent="0.25">
      <c r="A86" s="4">
        <v>85</v>
      </c>
      <c r="B86" s="4" t="s">
        <v>298</v>
      </c>
      <c r="C86" s="4" t="s">
        <v>299</v>
      </c>
      <c r="D86" s="21">
        <v>43264</v>
      </c>
      <c r="E86" s="4" t="s">
        <v>57</v>
      </c>
      <c r="F86" s="4" t="s">
        <v>4</v>
      </c>
      <c r="G86" s="4" t="s">
        <v>300</v>
      </c>
      <c r="H86" s="4" t="s">
        <v>516</v>
      </c>
      <c r="I86" s="4"/>
      <c r="J86" s="4"/>
      <c r="K86" s="4"/>
      <c r="L86" s="4"/>
      <c r="M86" s="4"/>
      <c r="N86" s="4" t="s">
        <v>37</v>
      </c>
    </row>
    <row r="87" spans="1:14" ht="195" x14ac:dyDescent="0.25">
      <c r="A87" s="4">
        <v>86</v>
      </c>
      <c r="B87" s="4" t="s">
        <v>321</v>
      </c>
      <c r="C87" s="4" t="s">
        <v>322</v>
      </c>
      <c r="D87" s="21">
        <v>43264</v>
      </c>
      <c r="E87" s="4" t="s">
        <v>57</v>
      </c>
      <c r="F87" s="4" t="s">
        <v>4</v>
      </c>
      <c r="G87" s="4" t="s">
        <v>323</v>
      </c>
      <c r="H87" s="4" t="s">
        <v>324</v>
      </c>
      <c r="I87" s="4"/>
      <c r="J87" s="4"/>
      <c r="K87" s="4"/>
      <c r="L87" s="4"/>
      <c r="M87" s="4"/>
      <c r="N87" s="4" t="s">
        <v>37</v>
      </c>
    </row>
    <row r="88" spans="1:14" ht="135" x14ac:dyDescent="0.25">
      <c r="A88" s="4">
        <v>87</v>
      </c>
      <c r="B88" s="4" t="s">
        <v>380</v>
      </c>
      <c r="C88" s="4" t="s">
        <v>381</v>
      </c>
      <c r="D88" s="21">
        <v>43272</v>
      </c>
      <c r="E88" s="4" t="s">
        <v>57</v>
      </c>
      <c r="F88" s="4" t="s">
        <v>4</v>
      </c>
      <c r="G88" s="4" t="s">
        <v>382</v>
      </c>
      <c r="H88" s="4" t="s">
        <v>383</v>
      </c>
      <c r="I88" s="4"/>
      <c r="J88" s="4"/>
      <c r="K88" s="4"/>
      <c r="L88" s="4"/>
      <c r="M88" s="4"/>
      <c r="N88" s="4" t="s">
        <v>37</v>
      </c>
    </row>
    <row r="89" spans="1:14" ht="330" x14ac:dyDescent="0.25">
      <c r="A89" s="4">
        <v>88</v>
      </c>
      <c r="B89" s="4" t="s">
        <v>388</v>
      </c>
      <c r="C89" s="4" t="s">
        <v>389</v>
      </c>
      <c r="D89" s="21">
        <v>43273</v>
      </c>
      <c r="E89" s="4" t="s">
        <v>57</v>
      </c>
      <c r="F89" s="4" t="s">
        <v>4</v>
      </c>
      <c r="G89" s="4" t="s">
        <v>390</v>
      </c>
      <c r="H89" s="4" t="s">
        <v>515</v>
      </c>
      <c r="I89" s="4"/>
      <c r="J89" s="4"/>
      <c r="K89" s="4"/>
      <c r="L89" s="4"/>
      <c r="M89" s="4"/>
      <c r="N89" s="4" t="s">
        <v>37</v>
      </c>
    </row>
    <row r="90" spans="1:14" ht="195" x14ac:dyDescent="0.25">
      <c r="A90" s="4">
        <v>89</v>
      </c>
      <c r="B90" s="4" t="s">
        <v>398</v>
      </c>
      <c r="C90" s="4" t="s">
        <v>399</v>
      </c>
      <c r="D90" s="21">
        <v>43273</v>
      </c>
      <c r="E90" s="4" t="s">
        <v>57</v>
      </c>
      <c r="F90" s="4" t="s">
        <v>4</v>
      </c>
      <c r="G90" s="4" t="s">
        <v>400</v>
      </c>
      <c r="H90" s="4" t="s">
        <v>401</v>
      </c>
      <c r="I90" s="4"/>
      <c r="J90" s="4"/>
      <c r="K90" s="4"/>
      <c r="L90" s="4"/>
      <c r="M90" s="4"/>
      <c r="N90" s="4" t="s">
        <v>37</v>
      </c>
    </row>
    <row r="91" spans="1:14" ht="105" x14ac:dyDescent="0.25">
      <c r="A91" s="4">
        <v>90</v>
      </c>
      <c r="B91" s="4" t="s">
        <v>406</v>
      </c>
      <c r="C91" s="4" t="s">
        <v>407</v>
      </c>
      <c r="D91" s="21">
        <v>43273</v>
      </c>
      <c r="E91" s="4" t="s">
        <v>57</v>
      </c>
      <c r="F91" s="4" t="s">
        <v>4</v>
      </c>
      <c r="G91" s="4" t="s">
        <v>408</v>
      </c>
      <c r="H91" s="4" t="s">
        <v>409</v>
      </c>
      <c r="I91" s="4"/>
      <c r="J91" s="4"/>
      <c r="K91" s="4"/>
      <c r="L91" s="4"/>
      <c r="M91" s="4"/>
      <c r="N91" s="4" t="s">
        <v>37</v>
      </c>
    </row>
    <row r="92" spans="1:14" ht="409.5" x14ac:dyDescent="0.25">
      <c r="A92" s="4">
        <v>91</v>
      </c>
      <c r="B92" s="4" t="s">
        <v>294</v>
      </c>
      <c r="C92" s="4" t="s">
        <v>295</v>
      </c>
      <c r="D92" s="21">
        <v>43263</v>
      </c>
      <c r="E92" s="4" t="s">
        <v>296</v>
      </c>
      <c r="F92" s="4" t="s">
        <v>13</v>
      </c>
      <c r="G92" s="4" t="s">
        <v>297</v>
      </c>
      <c r="H92" s="4" t="s">
        <v>514</v>
      </c>
      <c r="I92" s="4"/>
      <c r="J92" s="4"/>
      <c r="K92" s="4"/>
      <c r="L92" s="4"/>
      <c r="M92" s="4"/>
      <c r="N92" s="4" t="s">
        <v>37</v>
      </c>
    </row>
    <row r="93" spans="1:14" ht="195" x14ac:dyDescent="0.25">
      <c r="A93" s="4">
        <v>92</v>
      </c>
      <c r="B93" s="4" t="s">
        <v>402</v>
      </c>
      <c r="C93" s="4" t="s">
        <v>403</v>
      </c>
      <c r="D93" s="21">
        <v>43273</v>
      </c>
      <c r="E93" s="4" t="s">
        <v>404</v>
      </c>
      <c r="F93" s="4" t="s">
        <v>33</v>
      </c>
      <c r="G93" s="4" t="s">
        <v>405</v>
      </c>
      <c r="H93" s="4" t="s">
        <v>513</v>
      </c>
      <c r="I93" s="4"/>
      <c r="J93" s="4"/>
      <c r="K93" s="4"/>
      <c r="L93" s="4"/>
      <c r="M93" s="4"/>
      <c r="N93" s="4" t="s">
        <v>37</v>
      </c>
    </row>
    <row r="94" spans="1:14" ht="315" x14ac:dyDescent="0.25">
      <c r="A94" s="4">
        <v>93</v>
      </c>
      <c r="B94" s="4" t="s">
        <v>432</v>
      </c>
      <c r="C94" s="4" t="s">
        <v>433</v>
      </c>
      <c r="D94" s="21">
        <v>43277</v>
      </c>
      <c r="E94" s="4" t="s">
        <v>106</v>
      </c>
      <c r="F94" s="4" t="s">
        <v>33</v>
      </c>
      <c r="G94" s="4" t="s">
        <v>434</v>
      </c>
      <c r="H94" s="4" t="s">
        <v>512</v>
      </c>
      <c r="I94" s="4"/>
      <c r="J94" s="4"/>
      <c r="K94" s="4"/>
      <c r="L94" s="4"/>
      <c r="M94" s="4"/>
      <c r="N94" s="4" t="s">
        <v>37</v>
      </c>
    </row>
    <row r="95" spans="1:14" ht="105" x14ac:dyDescent="0.25">
      <c r="A95" s="4">
        <v>94</v>
      </c>
      <c r="B95" s="4" t="s">
        <v>233</v>
      </c>
      <c r="C95" s="4" t="s">
        <v>234</v>
      </c>
      <c r="D95" s="21">
        <v>43262</v>
      </c>
      <c r="E95" s="4" t="s">
        <v>235</v>
      </c>
      <c r="F95" s="4" t="s">
        <v>8</v>
      </c>
      <c r="G95" s="4" t="s">
        <v>236</v>
      </c>
      <c r="H95" s="4" t="s">
        <v>237</v>
      </c>
      <c r="I95" s="4"/>
      <c r="J95" s="4"/>
      <c r="K95" s="4"/>
      <c r="L95" s="4"/>
      <c r="M95" s="4"/>
      <c r="N95" s="4" t="s">
        <v>42</v>
      </c>
    </row>
    <row r="96" spans="1:14" ht="90" x14ac:dyDescent="0.25">
      <c r="A96" s="4">
        <v>95</v>
      </c>
      <c r="B96" s="4" t="s">
        <v>305</v>
      </c>
      <c r="C96" s="4" t="s">
        <v>306</v>
      </c>
      <c r="D96" s="21">
        <v>43264</v>
      </c>
      <c r="E96" s="4" t="s">
        <v>307</v>
      </c>
      <c r="F96" s="4" t="s">
        <v>4</v>
      </c>
      <c r="G96" s="4" t="s">
        <v>308</v>
      </c>
      <c r="H96" s="4" t="s">
        <v>511</v>
      </c>
      <c r="I96" s="4"/>
      <c r="J96" s="4"/>
      <c r="K96" s="4"/>
      <c r="L96" s="4"/>
      <c r="M96" s="4"/>
      <c r="N96" s="4" t="s">
        <v>42</v>
      </c>
    </row>
    <row r="97" spans="1:14" ht="105" x14ac:dyDescent="0.25">
      <c r="A97" s="4">
        <v>96</v>
      </c>
      <c r="B97" s="4" t="s">
        <v>332</v>
      </c>
      <c r="C97" s="4" t="s">
        <v>333</v>
      </c>
      <c r="D97" s="21">
        <v>43265</v>
      </c>
      <c r="E97" s="4" t="s">
        <v>307</v>
      </c>
      <c r="F97" s="4" t="s">
        <v>4</v>
      </c>
      <c r="G97" s="4" t="s">
        <v>334</v>
      </c>
      <c r="H97" s="4" t="s">
        <v>335</v>
      </c>
      <c r="I97" s="4"/>
      <c r="J97" s="4"/>
      <c r="K97" s="4"/>
      <c r="L97" s="4"/>
      <c r="M97" s="4"/>
      <c r="N97" s="4" t="s">
        <v>42</v>
      </c>
    </row>
    <row r="98" spans="1:14" ht="210" x14ac:dyDescent="0.25">
      <c r="A98" s="4">
        <v>97</v>
      </c>
      <c r="B98" s="4" t="s">
        <v>131</v>
      </c>
      <c r="C98" s="4" t="s">
        <v>132</v>
      </c>
      <c r="D98" s="21">
        <v>43257</v>
      </c>
      <c r="E98" s="4" t="s">
        <v>133</v>
      </c>
      <c r="F98" s="4" t="s">
        <v>15</v>
      </c>
      <c r="G98" s="4" t="s">
        <v>134</v>
      </c>
      <c r="H98" s="4" t="s">
        <v>510</v>
      </c>
      <c r="I98" s="4"/>
      <c r="J98" s="4"/>
      <c r="K98" s="4"/>
      <c r="L98" s="4"/>
      <c r="M98" s="4"/>
      <c r="N98" s="4" t="s">
        <v>61</v>
      </c>
    </row>
    <row r="99" spans="1:14" ht="195" x14ac:dyDescent="0.25">
      <c r="A99" s="4">
        <v>98</v>
      </c>
      <c r="B99" s="4" t="s">
        <v>82</v>
      </c>
      <c r="C99" s="4" t="s">
        <v>83</v>
      </c>
      <c r="D99" s="21">
        <v>43252</v>
      </c>
      <c r="E99" s="4" t="s">
        <v>71</v>
      </c>
      <c r="F99" s="4" t="s">
        <v>15</v>
      </c>
      <c r="G99" s="4" t="s">
        <v>84</v>
      </c>
      <c r="H99" s="4" t="s">
        <v>509</v>
      </c>
      <c r="I99" s="4"/>
      <c r="J99" s="4"/>
      <c r="K99" s="4"/>
      <c r="L99" s="4"/>
      <c r="M99" s="4"/>
      <c r="N99" s="4" t="s">
        <v>40</v>
      </c>
    </row>
    <row r="100" spans="1:14" ht="120" x14ac:dyDescent="0.25">
      <c r="A100" s="4">
        <v>99</v>
      </c>
      <c r="B100" s="4" t="s">
        <v>128</v>
      </c>
      <c r="C100" s="4" t="s">
        <v>129</v>
      </c>
      <c r="D100" s="21">
        <v>43257</v>
      </c>
      <c r="E100" s="4" t="s">
        <v>71</v>
      </c>
      <c r="F100" s="4" t="s">
        <v>7</v>
      </c>
      <c r="G100" s="4" t="s">
        <v>130</v>
      </c>
      <c r="H100" s="4" t="s">
        <v>508</v>
      </c>
      <c r="I100" s="4"/>
      <c r="J100" s="4"/>
      <c r="K100" s="4"/>
      <c r="L100" s="4"/>
      <c r="M100" s="4"/>
      <c r="N100" s="4" t="s">
        <v>40</v>
      </c>
    </row>
    <row r="101" spans="1:14" ht="270" x14ac:dyDescent="0.25">
      <c r="A101" s="4">
        <v>100</v>
      </c>
      <c r="B101" s="4" t="s">
        <v>143</v>
      </c>
      <c r="C101" s="4" t="s">
        <v>144</v>
      </c>
      <c r="D101" s="21">
        <v>43257</v>
      </c>
      <c r="E101" s="4" t="s">
        <v>71</v>
      </c>
      <c r="F101" s="4" t="s">
        <v>24</v>
      </c>
      <c r="G101" s="4" t="s">
        <v>145</v>
      </c>
      <c r="H101" s="4" t="s">
        <v>507</v>
      </c>
      <c r="I101" s="4"/>
      <c r="J101" s="4"/>
      <c r="K101" s="4"/>
      <c r="L101" s="4"/>
      <c r="M101" s="4"/>
      <c r="N101" s="4" t="s">
        <v>40</v>
      </c>
    </row>
    <row r="102" spans="1:14" ht="105" x14ac:dyDescent="0.25">
      <c r="A102" s="4">
        <v>101</v>
      </c>
      <c r="B102" s="4" t="s">
        <v>95</v>
      </c>
      <c r="C102" s="4" t="s">
        <v>96</v>
      </c>
      <c r="D102" s="21">
        <v>43255</v>
      </c>
      <c r="E102" s="4" t="s">
        <v>97</v>
      </c>
      <c r="F102" s="4" t="s">
        <v>9</v>
      </c>
      <c r="G102" s="4" t="s">
        <v>98</v>
      </c>
      <c r="H102" s="4" t="s">
        <v>506</v>
      </c>
      <c r="I102" s="4"/>
      <c r="J102" s="4"/>
      <c r="K102" s="4"/>
      <c r="L102" s="4"/>
      <c r="M102" s="4"/>
      <c r="N102" s="4" t="s">
        <v>40</v>
      </c>
    </row>
    <row r="103" spans="1:14" ht="90" x14ac:dyDescent="0.25">
      <c r="A103" s="4">
        <v>102</v>
      </c>
      <c r="B103" s="4" t="s">
        <v>216</v>
      </c>
      <c r="C103" s="4" t="s">
        <v>217</v>
      </c>
      <c r="D103" s="21">
        <v>43259</v>
      </c>
      <c r="E103" s="4" t="s">
        <v>218</v>
      </c>
      <c r="F103" s="4" t="s">
        <v>4</v>
      </c>
      <c r="G103" s="4" t="s">
        <v>219</v>
      </c>
      <c r="H103" s="4" t="s">
        <v>220</v>
      </c>
      <c r="I103" s="4"/>
      <c r="J103" s="4"/>
      <c r="K103" s="4"/>
      <c r="L103" s="4"/>
      <c r="M103" s="4"/>
      <c r="N103" s="4" t="s">
        <v>40</v>
      </c>
    </row>
    <row r="104" spans="1:14" ht="180" x14ac:dyDescent="0.25">
      <c r="A104" s="4">
        <v>103</v>
      </c>
      <c r="B104" s="4" t="s">
        <v>325</v>
      </c>
      <c r="C104" s="4" t="s">
        <v>326</v>
      </c>
      <c r="D104" s="21">
        <v>43265</v>
      </c>
      <c r="E104" s="4" t="s">
        <v>76</v>
      </c>
      <c r="F104" s="4" t="s">
        <v>4</v>
      </c>
      <c r="G104" s="4" t="s">
        <v>327</v>
      </c>
      <c r="H104" s="4" t="s">
        <v>505</v>
      </c>
      <c r="I104" s="4"/>
      <c r="J104" s="4"/>
      <c r="K104" s="4"/>
      <c r="L104" s="4"/>
      <c r="M104" s="4"/>
      <c r="N104" s="4" t="s">
        <v>40</v>
      </c>
    </row>
  </sheetData>
  <autoFilter ref="A1:N98">
    <sortState ref="A2:N174">
      <sortCondition ref="N2:N174"/>
      <sortCondition ref="F2:F174"/>
    </sortState>
  </autoFilter>
  <sortState ref="A2:N66">
    <sortCondition ref="N2:N66"/>
    <sortCondition ref="C2:C66"/>
  </sortState>
  <pageMargins left="0.75" right="0.75" top="1" bottom="1" header="0.5" footer="0.5"/>
  <pageSetup paperSize="9" orientation="portrait" horizontalDpi="4294967294" vertic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showGridLines="0" zoomScale="80" zoomScaleNormal="80" workbookViewId="0">
      <pane ySplit="1" topLeftCell="A2" activePane="bottomLeft" state="frozen"/>
      <selection pane="bottomLeft" activeCell="B2" sqref="B2:M16"/>
    </sheetView>
  </sheetViews>
  <sheetFormatPr defaultRowHeight="15" x14ac:dyDescent="0.25"/>
  <cols>
    <col min="1" max="1" width="4.7109375" customWidth="1"/>
    <col min="2" max="2" width="14.7109375" customWidth="1"/>
    <col min="3" max="3" width="15.7109375" customWidth="1"/>
    <col min="4" max="4" width="11.85546875" customWidth="1"/>
    <col min="5" max="5" width="14.42578125" customWidth="1"/>
    <col min="6" max="6" width="14.7109375" customWidth="1"/>
    <col min="7" max="7" width="18.7109375" customWidth="1"/>
    <col min="8" max="8" width="32.7109375" customWidth="1"/>
    <col min="9" max="9" width="11.7109375" customWidth="1"/>
    <col min="10" max="10" width="30.7109375" customWidth="1"/>
    <col min="11" max="11" width="18.7109375" customWidth="1"/>
    <col min="12" max="12" width="10.71093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105" x14ac:dyDescent="0.25">
      <c r="A2" s="4">
        <v>1</v>
      </c>
      <c r="B2" s="4" t="s">
        <v>202</v>
      </c>
      <c r="C2" s="4" t="s">
        <v>203</v>
      </c>
      <c r="D2" s="21">
        <v>43259</v>
      </c>
      <c r="E2" s="4" t="s">
        <v>77</v>
      </c>
      <c r="F2" s="4" t="s">
        <v>22</v>
      </c>
      <c r="G2" s="4" t="s">
        <v>204</v>
      </c>
      <c r="H2" s="4" t="s">
        <v>485</v>
      </c>
      <c r="I2" s="4"/>
      <c r="J2" s="4"/>
      <c r="K2" s="4"/>
      <c r="L2" s="4"/>
      <c r="M2" s="4"/>
    </row>
    <row r="3" spans="1:13" ht="90" x14ac:dyDescent="0.25">
      <c r="A3" s="4">
        <v>2</v>
      </c>
      <c r="B3" s="4" t="s">
        <v>205</v>
      </c>
      <c r="C3" s="4" t="s">
        <v>206</v>
      </c>
      <c r="D3" s="21">
        <v>43259</v>
      </c>
      <c r="E3" s="4" t="s">
        <v>77</v>
      </c>
      <c r="F3" s="4" t="s">
        <v>22</v>
      </c>
      <c r="G3" s="4" t="s">
        <v>207</v>
      </c>
      <c r="H3" s="4" t="s">
        <v>208</v>
      </c>
      <c r="I3" s="4"/>
      <c r="J3" s="4"/>
      <c r="K3" s="4"/>
      <c r="L3" s="4"/>
      <c r="M3" s="4"/>
    </row>
    <row r="4" spans="1:13" ht="225" x14ac:dyDescent="0.25">
      <c r="A4" s="4">
        <v>3</v>
      </c>
      <c r="B4" s="4" t="s">
        <v>281</v>
      </c>
      <c r="C4" s="4" t="s">
        <v>282</v>
      </c>
      <c r="D4" s="21">
        <v>43263</v>
      </c>
      <c r="E4" s="4" t="s">
        <v>77</v>
      </c>
      <c r="F4" s="4" t="s">
        <v>22</v>
      </c>
      <c r="G4" s="4" t="s">
        <v>283</v>
      </c>
      <c r="H4" s="4" t="s">
        <v>284</v>
      </c>
      <c r="I4" s="4"/>
      <c r="J4" s="4"/>
      <c r="K4" s="4"/>
      <c r="L4" s="4"/>
      <c r="M4" s="4"/>
    </row>
    <row r="5" spans="1:13" ht="75" x14ac:dyDescent="0.25">
      <c r="A5" s="4">
        <v>4</v>
      </c>
      <c r="B5" s="4" t="s">
        <v>183</v>
      </c>
      <c r="C5" s="4" t="s">
        <v>184</v>
      </c>
      <c r="D5" s="21">
        <v>43259</v>
      </c>
      <c r="E5" s="4" t="s">
        <v>77</v>
      </c>
      <c r="F5" s="4" t="s">
        <v>4</v>
      </c>
      <c r="G5" s="4" t="s">
        <v>185</v>
      </c>
      <c r="H5" s="4" t="s">
        <v>186</v>
      </c>
      <c r="I5" s="4"/>
      <c r="J5" s="4"/>
      <c r="K5" s="4"/>
      <c r="L5" s="4"/>
      <c r="M5" s="4"/>
    </row>
    <row r="6" spans="1:13" ht="75" x14ac:dyDescent="0.25">
      <c r="A6" s="4">
        <v>5</v>
      </c>
      <c r="B6" s="4" t="s">
        <v>187</v>
      </c>
      <c r="C6" s="4" t="s">
        <v>188</v>
      </c>
      <c r="D6" s="21">
        <v>43259</v>
      </c>
      <c r="E6" s="4" t="s">
        <v>77</v>
      </c>
      <c r="F6" s="4" t="s">
        <v>4</v>
      </c>
      <c r="G6" s="4" t="s">
        <v>189</v>
      </c>
      <c r="H6" s="4" t="s">
        <v>186</v>
      </c>
      <c r="I6" s="4"/>
      <c r="J6" s="4"/>
      <c r="K6" s="4"/>
      <c r="L6" s="4"/>
      <c r="M6" s="4"/>
    </row>
    <row r="7" spans="1:13" ht="75" x14ac:dyDescent="0.25">
      <c r="A7" s="4">
        <v>6</v>
      </c>
      <c r="B7" s="4" t="s">
        <v>190</v>
      </c>
      <c r="C7" s="4" t="s">
        <v>191</v>
      </c>
      <c r="D7" s="21">
        <v>43259</v>
      </c>
      <c r="E7" s="4" t="s">
        <v>77</v>
      </c>
      <c r="F7" s="4" t="s">
        <v>4</v>
      </c>
      <c r="G7" s="4" t="s">
        <v>192</v>
      </c>
      <c r="H7" s="4" t="s">
        <v>484</v>
      </c>
      <c r="I7" s="4"/>
      <c r="J7" s="4"/>
      <c r="K7" s="4"/>
      <c r="L7" s="4"/>
      <c r="M7" s="4"/>
    </row>
    <row r="8" spans="1:13" ht="90" x14ac:dyDescent="0.25">
      <c r="A8" s="4">
        <v>7</v>
      </c>
      <c r="B8" s="4" t="s">
        <v>193</v>
      </c>
      <c r="C8" s="4" t="s">
        <v>194</v>
      </c>
      <c r="D8" s="21">
        <v>43259</v>
      </c>
      <c r="E8" s="4" t="s">
        <v>77</v>
      </c>
      <c r="F8" s="4" t="s">
        <v>4</v>
      </c>
      <c r="G8" s="4" t="s">
        <v>195</v>
      </c>
      <c r="H8" s="4" t="s">
        <v>486</v>
      </c>
      <c r="I8" s="4"/>
      <c r="J8" s="4"/>
      <c r="K8" s="4"/>
      <c r="L8" s="4"/>
      <c r="M8" s="4"/>
    </row>
    <row r="9" spans="1:13" ht="135" x14ac:dyDescent="0.25">
      <c r="A9" s="4">
        <v>8</v>
      </c>
      <c r="B9" s="4" t="s">
        <v>196</v>
      </c>
      <c r="C9" s="4" t="s">
        <v>197</v>
      </c>
      <c r="D9" s="21">
        <v>43259</v>
      </c>
      <c r="E9" s="4" t="s">
        <v>77</v>
      </c>
      <c r="F9" s="4" t="s">
        <v>4</v>
      </c>
      <c r="G9" s="4" t="s">
        <v>198</v>
      </c>
      <c r="H9" s="4" t="s">
        <v>487</v>
      </c>
      <c r="I9" s="4"/>
      <c r="J9" s="4"/>
      <c r="K9" s="4"/>
      <c r="L9" s="4"/>
      <c r="M9" s="4"/>
    </row>
    <row r="10" spans="1:13" ht="90" x14ac:dyDescent="0.25">
      <c r="A10" s="4">
        <v>9</v>
      </c>
      <c r="B10" s="4" t="s">
        <v>261</v>
      </c>
      <c r="C10" s="4" t="s">
        <v>262</v>
      </c>
      <c r="D10" s="21">
        <v>43262</v>
      </c>
      <c r="E10" s="4" t="s">
        <v>77</v>
      </c>
      <c r="F10" s="4" t="s">
        <v>4</v>
      </c>
      <c r="G10" s="4" t="s">
        <v>263</v>
      </c>
      <c r="H10" s="4" t="s">
        <v>264</v>
      </c>
      <c r="I10" s="4"/>
      <c r="J10" s="4"/>
      <c r="K10" s="4"/>
      <c r="L10" s="4"/>
      <c r="M10" s="4"/>
    </row>
    <row r="11" spans="1:13" ht="90" x14ac:dyDescent="0.25">
      <c r="A11" s="4">
        <v>10</v>
      </c>
      <c r="B11" s="4" t="s">
        <v>199</v>
      </c>
      <c r="C11" s="4" t="s">
        <v>200</v>
      </c>
      <c r="D11" s="21">
        <v>43259</v>
      </c>
      <c r="E11" s="4" t="s">
        <v>77</v>
      </c>
      <c r="F11" s="4" t="s">
        <v>13</v>
      </c>
      <c r="G11" s="4" t="s">
        <v>201</v>
      </c>
      <c r="H11" s="4" t="s">
        <v>488</v>
      </c>
      <c r="I11" s="4"/>
      <c r="J11" s="4"/>
      <c r="K11" s="4"/>
      <c r="L11" s="4"/>
      <c r="M11" s="4"/>
    </row>
    <row r="12" spans="1:13" ht="60" x14ac:dyDescent="0.25">
      <c r="A12" s="4">
        <v>11</v>
      </c>
      <c r="B12" s="4" t="s">
        <v>209</v>
      </c>
      <c r="C12" s="4" t="s">
        <v>210</v>
      </c>
      <c r="D12" s="21">
        <v>43259</v>
      </c>
      <c r="E12" s="4" t="s">
        <v>77</v>
      </c>
      <c r="F12" s="4" t="s">
        <v>13</v>
      </c>
      <c r="G12" s="4" t="s">
        <v>211</v>
      </c>
      <c r="H12" s="4" t="s">
        <v>489</v>
      </c>
      <c r="I12" s="4"/>
      <c r="J12" s="4"/>
      <c r="K12" s="4"/>
      <c r="L12" s="4"/>
      <c r="M12" s="4"/>
    </row>
    <row r="13" spans="1:13" ht="90" x14ac:dyDescent="0.25">
      <c r="A13" s="4">
        <v>12</v>
      </c>
      <c r="B13" s="4" t="s">
        <v>212</v>
      </c>
      <c r="C13" s="4" t="s">
        <v>213</v>
      </c>
      <c r="D13" s="21">
        <v>43259</v>
      </c>
      <c r="E13" s="4" t="s">
        <v>77</v>
      </c>
      <c r="F13" s="4" t="s">
        <v>13</v>
      </c>
      <c r="G13" s="4" t="s">
        <v>214</v>
      </c>
      <c r="H13" s="4" t="s">
        <v>215</v>
      </c>
      <c r="I13" s="4"/>
      <c r="J13" s="4"/>
      <c r="K13" s="4"/>
      <c r="L13" s="4"/>
      <c r="M13" s="4"/>
    </row>
    <row r="14" spans="1:13" ht="120" x14ac:dyDescent="0.25">
      <c r="A14" s="4">
        <v>13</v>
      </c>
      <c r="B14" s="4" t="s">
        <v>238</v>
      </c>
      <c r="C14" s="4" t="s">
        <v>239</v>
      </c>
      <c r="D14" s="21">
        <v>43262</v>
      </c>
      <c r="E14" s="4" t="s">
        <v>77</v>
      </c>
      <c r="F14" s="4" t="s">
        <v>13</v>
      </c>
      <c r="G14" s="4" t="s">
        <v>240</v>
      </c>
      <c r="H14" s="4" t="s">
        <v>490</v>
      </c>
      <c r="I14" s="4"/>
      <c r="J14" s="4"/>
      <c r="K14" s="4"/>
      <c r="L14" s="4"/>
      <c r="M14" s="4"/>
    </row>
    <row r="15" spans="1:13" ht="150" x14ac:dyDescent="0.25">
      <c r="A15" s="4">
        <v>14</v>
      </c>
      <c r="B15" s="4" t="s">
        <v>253</v>
      </c>
      <c r="C15" s="4" t="s">
        <v>254</v>
      </c>
      <c r="D15" s="21">
        <v>43262</v>
      </c>
      <c r="E15" s="4" t="s">
        <v>77</v>
      </c>
      <c r="F15" s="4" t="s">
        <v>13</v>
      </c>
      <c r="G15" s="4" t="s">
        <v>255</v>
      </c>
      <c r="H15" s="4" t="s">
        <v>256</v>
      </c>
      <c r="I15" s="4"/>
      <c r="J15" s="4"/>
      <c r="K15" s="4"/>
      <c r="L15" s="4"/>
      <c r="M15" s="4"/>
    </row>
    <row r="16" spans="1:13" ht="75" x14ac:dyDescent="0.25">
      <c r="A16" s="4">
        <v>15</v>
      </c>
      <c r="B16" s="4" t="s">
        <v>257</v>
      </c>
      <c r="C16" s="4" t="s">
        <v>258</v>
      </c>
      <c r="D16" s="21">
        <v>43262</v>
      </c>
      <c r="E16" s="4" t="s">
        <v>77</v>
      </c>
      <c r="F16" s="4" t="s">
        <v>13</v>
      </c>
      <c r="G16" s="4" t="s">
        <v>259</v>
      </c>
      <c r="H16" s="4" t="s">
        <v>260</v>
      </c>
      <c r="I16" s="4"/>
      <c r="J16" s="4"/>
      <c r="K16" s="4"/>
      <c r="L16" s="4"/>
      <c r="M16" s="4"/>
    </row>
  </sheetData>
  <autoFilter ref="A1:M2">
    <sortState ref="A2:M5">
      <sortCondition ref="F2:F5"/>
    </sortState>
  </autoFilter>
  <sortState ref="A2:M9">
    <sortCondition ref="F2:F9"/>
    <sortCondition ref="G2:G9"/>
  </sortState>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showGridLines="0" zoomScale="84" zoomScaleNormal="84" workbookViewId="0">
      <pane ySplit="1" topLeftCell="A4" activePane="bottomLeft" state="frozen"/>
      <selection activeCell="G7" sqref="G7"/>
      <selection pane="bottomLeft" activeCell="B2" sqref="B2:M4"/>
    </sheetView>
  </sheetViews>
  <sheetFormatPr defaultRowHeight="15" x14ac:dyDescent="0.25"/>
  <cols>
    <col min="1" max="1" width="4.7109375" customWidth="1"/>
    <col min="2" max="2" width="14.5703125" customWidth="1"/>
    <col min="3" max="3" width="15.7109375" customWidth="1"/>
    <col min="4" max="4" width="11.85546875" customWidth="1"/>
    <col min="5" max="5" width="14.42578125" customWidth="1"/>
    <col min="6" max="6" width="14.7109375" customWidth="1"/>
    <col min="7" max="7" width="18.7109375" customWidth="1"/>
    <col min="8" max="8" width="32.7109375" customWidth="1"/>
    <col min="9" max="9" width="11.7109375" customWidth="1"/>
    <col min="10" max="10" width="30.7109375" customWidth="1"/>
    <col min="11" max="11" width="18.7109375" customWidth="1"/>
    <col min="12" max="12" width="10.71093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90" x14ac:dyDescent="0.25">
      <c r="A2" s="4">
        <v>1</v>
      </c>
      <c r="B2" s="4" t="s">
        <v>289</v>
      </c>
      <c r="C2" s="4" t="s">
        <v>290</v>
      </c>
      <c r="D2" s="21">
        <v>43263</v>
      </c>
      <c r="E2" s="4" t="s">
        <v>291</v>
      </c>
      <c r="F2" s="4" t="s">
        <v>8</v>
      </c>
      <c r="G2" s="4" t="s">
        <v>292</v>
      </c>
      <c r="H2" s="4" t="s">
        <v>293</v>
      </c>
      <c r="I2" s="4"/>
      <c r="J2" s="4"/>
      <c r="K2" s="4"/>
      <c r="L2" s="4"/>
      <c r="M2" s="4"/>
    </row>
    <row r="3" spans="1:13" ht="195" x14ac:dyDescent="0.25">
      <c r="A3" s="4">
        <v>2</v>
      </c>
      <c r="B3" s="4" t="s">
        <v>301</v>
      </c>
      <c r="C3" s="4" t="s">
        <v>302</v>
      </c>
      <c r="D3" s="21">
        <v>43264</v>
      </c>
      <c r="E3" s="4" t="s">
        <v>303</v>
      </c>
      <c r="F3" s="4" t="s">
        <v>14</v>
      </c>
      <c r="G3" s="4" t="s">
        <v>304</v>
      </c>
      <c r="H3" s="4" t="s">
        <v>493</v>
      </c>
      <c r="I3" s="4"/>
      <c r="J3" s="4"/>
      <c r="K3" s="4"/>
      <c r="L3" s="4"/>
      <c r="M3" s="4"/>
    </row>
    <row r="4" spans="1:13" ht="270" x14ac:dyDescent="0.25">
      <c r="A4" s="4">
        <v>3</v>
      </c>
      <c r="B4" s="4" t="s">
        <v>309</v>
      </c>
      <c r="C4" s="4" t="s">
        <v>310</v>
      </c>
      <c r="D4" s="21">
        <v>43264</v>
      </c>
      <c r="E4" s="4" t="s">
        <v>303</v>
      </c>
      <c r="F4" s="4" t="s">
        <v>14</v>
      </c>
      <c r="G4" s="4" t="s">
        <v>311</v>
      </c>
      <c r="H4" s="4" t="s">
        <v>494</v>
      </c>
      <c r="I4" s="4"/>
      <c r="J4" s="4"/>
      <c r="K4" s="4"/>
      <c r="L4" s="4"/>
      <c r="M4" s="4"/>
    </row>
    <row r="5" spans="1:13" x14ac:dyDescent="0.25">
      <c r="A5" s="4">
        <v>4</v>
      </c>
      <c r="B5" s="4"/>
      <c r="C5" s="4"/>
      <c r="D5" s="19"/>
      <c r="E5" s="4"/>
      <c r="F5" s="4"/>
      <c r="G5" s="4"/>
      <c r="H5" s="4"/>
      <c r="I5" s="4"/>
      <c r="J5" s="4"/>
      <c r="K5" s="4"/>
      <c r="L5" s="4"/>
      <c r="M5" s="4"/>
    </row>
    <row r="6" spans="1:13" x14ac:dyDescent="0.25">
      <c r="A6" s="4">
        <v>5</v>
      </c>
      <c r="B6" s="4"/>
      <c r="C6" s="4"/>
      <c r="D6" s="19"/>
      <c r="E6" s="4"/>
      <c r="F6" s="4"/>
      <c r="G6" s="4"/>
      <c r="H6" s="4"/>
      <c r="I6" s="4"/>
      <c r="J6" s="4"/>
      <c r="K6" s="4"/>
      <c r="L6" s="4"/>
      <c r="M6" s="4"/>
    </row>
    <row r="7" spans="1:13" x14ac:dyDescent="0.25">
      <c r="A7" s="4">
        <v>6</v>
      </c>
      <c r="B7" s="4"/>
      <c r="C7" s="4"/>
      <c r="D7" s="19"/>
      <c r="E7" s="4"/>
      <c r="F7" s="4"/>
      <c r="G7" s="4"/>
      <c r="H7" s="4"/>
      <c r="I7" s="4"/>
      <c r="J7" s="4"/>
      <c r="K7" s="4"/>
      <c r="L7" s="4"/>
      <c r="M7" s="4"/>
    </row>
    <row r="8" spans="1:13" x14ac:dyDescent="0.25">
      <c r="A8" s="4">
        <v>7</v>
      </c>
      <c r="B8" s="4"/>
      <c r="C8" s="4"/>
      <c r="D8" s="19"/>
      <c r="E8" s="4"/>
      <c r="F8" s="4"/>
      <c r="G8" s="4"/>
      <c r="H8" s="4"/>
      <c r="I8" s="4"/>
      <c r="J8" s="4"/>
      <c r="K8" s="4"/>
      <c r="L8" s="4"/>
      <c r="M8" s="4"/>
    </row>
    <row r="9" spans="1:13" x14ac:dyDescent="0.25">
      <c r="A9" s="4">
        <v>8</v>
      </c>
      <c r="B9" s="4"/>
      <c r="C9" s="4"/>
      <c r="D9" s="19"/>
      <c r="E9" s="4"/>
      <c r="F9" s="4"/>
      <c r="G9" s="4"/>
      <c r="H9" s="4"/>
      <c r="I9" s="4"/>
      <c r="J9" s="4"/>
      <c r="K9" s="4"/>
      <c r="L9" s="4"/>
      <c r="M9" s="4"/>
    </row>
    <row r="10" spans="1:13" x14ac:dyDescent="0.25">
      <c r="A10" s="4">
        <v>9</v>
      </c>
      <c r="B10" s="4"/>
      <c r="C10" s="4"/>
      <c r="D10" s="19"/>
      <c r="E10" s="4"/>
      <c r="F10" s="4"/>
      <c r="G10" s="4"/>
      <c r="H10" s="4"/>
      <c r="I10" s="4"/>
      <c r="J10" s="4"/>
      <c r="K10" s="4"/>
      <c r="L10" s="4"/>
      <c r="M10" s="4"/>
    </row>
    <row r="11" spans="1:13" x14ac:dyDescent="0.25">
      <c r="A11" s="4">
        <v>10</v>
      </c>
      <c r="B11" s="4"/>
      <c r="C11" s="4"/>
      <c r="D11" s="19"/>
      <c r="E11" s="4"/>
      <c r="F11" s="4"/>
      <c r="G11" s="4"/>
      <c r="H11" s="4"/>
      <c r="I11" s="4"/>
      <c r="J11" s="4"/>
      <c r="K11" s="4"/>
      <c r="L11" s="4"/>
      <c r="M11" s="4"/>
    </row>
    <row r="12" spans="1:13" x14ac:dyDescent="0.25">
      <c r="A12" s="4">
        <v>11</v>
      </c>
      <c r="B12" s="4"/>
      <c r="C12" s="4"/>
      <c r="D12" s="19"/>
      <c r="E12" s="4"/>
      <c r="F12" s="4"/>
      <c r="G12" s="4"/>
      <c r="H12" s="4"/>
      <c r="I12" s="4"/>
      <c r="J12" s="4"/>
      <c r="K12" s="4"/>
      <c r="L12" s="4"/>
      <c r="M12" s="4"/>
    </row>
    <row r="13" spans="1:13" x14ac:dyDescent="0.25">
      <c r="A13" s="4">
        <v>12</v>
      </c>
      <c r="B13" s="4"/>
      <c r="C13" s="4"/>
      <c r="D13" s="21"/>
      <c r="E13" s="4"/>
      <c r="F13" s="4"/>
      <c r="G13" s="4"/>
      <c r="H13" s="4"/>
      <c r="I13" s="4"/>
      <c r="J13" s="4"/>
      <c r="K13" s="4"/>
      <c r="L13" s="4"/>
      <c r="M13" s="4"/>
    </row>
  </sheetData>
  <autoFilter ref="A1:M4">
    <sortState ref="A2:M19">
      <sortCondition ref="F2:F19"/>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83" zoomScaleNormal="83" workbookViewId="0">
      <pane ySplit="1" topLeftCell="A2" activePane="bottomLeft" state="frozen"/>
      <selection pane="bottomLeft" activeCell="B2" sqref="B2:H4"/>
    </sheetView>
  </sheetViews>
  <sheetFormatPr defaultRowHeight="15" x14ac:dyDescent="0.25"/>
  <cols>
    <col min="1" max="1" width="4.7109375" customWidth="1"/>
    <col min="2" max="2" width="15" customWidth="1"/>
    <col min="3" max="3" width="15.85546875" customWidth="1"/>
    <col min="4" max="4" width="11.85546875" customWidth="1"/>
    <col min="5" max="5" width="14.42578125" customWidth="1"/>
    <col min="6" max="6" width="14.7109375" customWidth="1"/>
    <col min="7" max="7" width="18.7109375" customWidth="1"/>
    <col min="8" max="8" width="32.5703125" customWidth="1"/>
    <col min="9" max="9" width="11.7109375" customWidth="1"/>
    <col min="10" max="10" width="30.7109375" customWidth="1"/>
    <col min="11" max="11" width="18.7109375" customWidth="1"/>
    <col min="12" max="12" width="10.7109375" customWidth="1"/>
    <col min="13" max="13" width="28.71093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x14ac:dyDescent="0.25">
      <c r="A2" s="4">
        <v>1</v>
      </c>
      <c r="B2" s="4"/>
      <c r="C2" s="4"/>
      <c r="D2" s="19"/>
      <c r="E2" s="4"/>
      <c r="F2" s="4"/>
      <c r="G2" s="4"/>
      <c r="H2" s="4"/>
      <c r="I2" s="4"/>
      <c r="J2" s="4"/>
      <c r="K2" s="4"/>
      <c r="L2" s="4"/>
      <c r="M2" s="4"/>
    </row>
    <row r="3" spans="1:13" x14ac:dyDescent="0.25">
      <c r="A3" s="4">
        <v>2</v>
      </c>
      <c r="B3" s="4"/>
      <c r="C3" s="4"/>
      <c r="D3" s="19"/>
      <c r="E3" s="4"/>
      <c r="F3" s="4"/>
      <c r="G3" s="4"/>
      <c r="H3" s="4"/>
      <c r="I3" s="4"/>
      <c r="J3" s="4"/>
      <c r="K3" s="4"/>
      <c r="L3" s="4"/>
      <c r="M3" s="4"/>
    </row>
    <row r="4" spans="1:13" x14ac:dyDescent="0.25">
      <c r="A4" s="4">
        <v>3</v>
      </c>
      <c r="B4" s="4"/>
      <c r="C4" s="4"/>
      <c r="D4" s="19"/>
      <c r="E4" s="4"/>
      <c r="F4" s="4"/>
      <c r="G4" s="4"/>
      <c r="H4" s="4"/>
      <c r="I4" s="4"/>
      <c r="J4" s="4"/>
      <c r="K4" s="4"/>
      <c r="L4" s="4"/>
      <c r="M4" s="4"/>
    </row>
    <row r="5" spans="1:13" x14ac:dyDescent="0.25">
      <c r="A5" s="4">
        <v>4</v>
      </c>
      <c r="B5" s="4"/>
      <c r="C5" s="4"/>
      <c r="D5" s="21"/>
      <c r="E5" s="4"/>
      <c r="F5" s="4"/>
      <c r="G5" s="4"/>
      <c r="H5" s="4"/>
      <c r="I5" s="4"/>
      <c r="J5" s="4"/>
      <c r="K5" s="4"/>
      <c r="L5" s="4"/>
      <c r="M5" s="4"/>
    </row>
    <row r="6" spans="1:13" x14ac:dyDescent="0.25">
      <c r="A6" s="4">
        <v>5</v>
      </c>
      <c r="B6" s="4"/>
      <c r="C6" s="4"/>
      <c r="D6" s="21"/>
      <c r="E6" s="4"/>
      <c r="F6" s="4"/>
      <c r="G6" s="4"/>
      <c r="H6" s="4"/>
      <c r="I6" s="4"/>
      <c r="J6" s="4"/>
      <c r="K6" s="4"/>
      <c r="L6" s="4"/>
      <c r="M6" s="4"/>
    </row>
    <row r="7" spans="1:13" x14ac:dyDescent="0.25">
      <c r="A7" s="4">
        <v>6</v>
      </c>
      <c r="B7" s="4"/>
      <c r="C7" s="4"/>
      <c r="D7" s="21"/>
      <c r="E7" s="4"/>
      <c r="F7" s="4"/>
      <c r="G7" s="4"/>
      <c r="H7" s="4"/>
      <c r="I7" s="4"/>
      <c r="J7" s="4"/>
      <c r="K7" s="4"/>
      <c r="L7" s="4"/>
      <c r="M7" s="4"/>
    </row>
    <row r="8" spans="1:13" x14ac:dyDescent="0.25">
      <c r="A8" s="4">
        <v>7</v>
      </c>
      <c r="B8" s="4"/>
      <c r="C8" s="4"/>
      <c r="D8" s="21"/>
      <c r="E8" s="4"/>
      <c r="F8" s="4"/>
      <c r="G8" s="4"/>
      <c r="H8" s="4"/>
      <c r="I8" s="4"/>
      <c r="J8" s="4"/>
      <c r="K8" s="4"/>
      <c r="L8" s="4"/>
      <c r="M8" s="4"/>
    </row>
    <row r="9" spans="1:13" x14ac:dyDescent="0.25">
      <c r="A9" s="4">
        <v>8</v>
      </c>
      <c r="B9" s="4"/>
      <c r="C9" s="4"/>
      <c r="D9" s="21"/>
      <c r="E9" s="4"/>
      <c r="F9" s="4"/>
      <c r="G9" s="4"/>
      <c r="H9" s="4"/>
      <c r="I9" s="4"/>
      <c r="J9" s="4"/>
      <c r="K9" s="4"/>
      <c r="L9" s="4"/>
      <c r="M9" s="4"/>
    </row>
    <row r="10" spans="1:13" x14ac:dyDescent="0.25">
      <c r="A10" s="4">
        <v>9</v>
      </c>
      <c r="B10" s="4"/>
      <c r="C10" s="4"/>
      <c r="D10" s="19"/>
      <c r="E10" s="4"/>
      <c r="F10" s="4"/>
      <c r="G10" s="4"/>
      <c r="H10" s="4"/>
      <c r="I10" s="4"/>
      <c r="J10" s="4"/>
      <c r="K10" s="4"/>
      <c r="L10" s="4"/>
      <c r="M10" s="4"/>
    </row>
    <row r="11" spans="1:13" x14ac:dyDescent="0.25">
      <c r="A11" s="4">
        <v>10</v>
      </c>
      <c r="B11" s="4"/>
      <c r="C11" s="4"/>
      <c r="D11" s="19"/>
      <c r="E11" s="4"/>
      <c r="F11" s="4"/>
      <c r="G11" s="4"/>
      <c r="H11" s="4"/>
      <c r="I11" s="4"/>
      <c r="J11" s="4"/>
      <c r="K11" s="4"/>
      <c r="L11" s="4"/>
      <c r="M11" s="4"/>
    </row>
  </sheetData>
  <autoFilter ref="A1:M4">
    <sortState ref="A2:M80">
      <sortCondition ref="F2:F80"/>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showGridLines="0" zoomScale="78" zoomScaleNormal="78" workbookViewId="0">
      <pane ySplit="1" topLeftCell="A5" activePane="bottomLeft" state="frozen"/>
      <selection pane="bottomLeft" activeCell="B2" sqref="B2:M7"/>
    </sheetView>
  </sheetViews>
  <sheetFormatPr defaultRowHeight="15" x14ac:dyDescent="0.25"/>
  <cols>
    <col min="1" max="1" width="5" customWidth="1"/>
    <col min="2" max="2" width="14.85546875" customWidth="1"/>
    <col min="3" max="3" width="15.7109375" customWidth="1"/>
    <col min="4" max="4" width="11.85546875" customWidth="1"/>
    <col min="5" max="5" width="14.42578125" customWidth="1"/>
    <col min="6" max="6" width="14.7109375" customWidth="1"/>
    <col min="7" max="7" width="18.7109375" customWidth="1"/>
    <col min="8" max="8" width="32.85546875" customWidth="1"/>
    <col min="9" max="9" width="11.7109375" customWidth="1"/>
    <col min="10" max="10" width="30.7109375" customWidth="1"/>
    <col min="11" max="11" width="18.7109375" customWidth="1"/>
    <col min="12" max="12" width="10.7109375" customWidth="1"/>
    <col min="13" max="13" width="28.2851562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60" x14ac:dyDescent="0.25">
      <c r="A2" s="4">
        <v>1</v>
      </c>
      <c r="B2" s="4" t="s">
        <v>471</v>
      </c>
      <c r="C2" s="4" t="s">
        <v>472</v>
      </c>
      <c r="D2" s="21">
        <v>43279</v>
      </c>
      <c r="E2" s="4" t="s">
        <v>412</v>
      </c>
      <c r="F2" s="4" t="s">
        <v>27</v>
      </c>
      <c r="G2" s="4" t="s">
        <v>473</v>
      </c>
      <c r="H2" s="4" t="s">
        <v>474</v>
      </c>
      <c r="I2" s="4"/>
      <c r="J2" s="4"/>
      <c r="K2" s="4"/>
      <c r="L2" s="4"/>
      <c r="M2" s="4"/>
    </row>
    <row r="3" spans="1:13" ht="90" x14ac:dyDescent="0.25">
      <c r="A3" s="4">
        <v>2</v>
      </c>
      <c r="B3" s="4" t="s">
        <v>273</v>
      </c>
      <c r="C3" s="4" t="s">
        <v>274</v>
      </c>
      <c r="D3" s="21">
        <v>43263</v>
      </c>
      <c r="E3" s="4" t="s">
        <v>275</v>
      </c>
      <c r="F3" s="4" t="s">
        <v>9</v>
      </c>
      <c r="G3" s="4" t="s">
        <v>98</v>
      </c>
      <c r="H3" s="4" t="s">
        <v>276</v>
      </c>
      <c r="I3" s="4"/>
      <c r="J3" s="4"/>
      <c r="K3" s="4"/>
      <c r="L3" s="4"/>
      <c r="M3" s="4"/>
    </row>
    <row r="4" spans="1:13" ht="315" x14ac:dyDescent="0.25">
      <c r="A4" s="4">
        <v>3</v>
      </c>
      <c r="B4" s="4" t="s">
        <v>368</v>
      </c>
      <c r="C4" s="4" t="s">
        <v>369</v>
      </c>
      <c r="D4" s="21">
        <v>43272</v>
      </c>
      <c r="E4" s="4" t="s">
        <v>370</v>
      </c>
      <c r="F4" s="4" t="s">
        <v>9</v>
      </c>
      <c r="G4" s="4" t="s">
        <v>371</v>
      </c>
      <c r="H4" s="4" t="s">
        <v>372</v>
      </c>
      <c r="I4" s="4"/>
      <c r="J4" s="4"/>
      <c r="K4" s="4"/>
      <c r="L4" s="4"/>
      <c r="M4" s="4"/>
    </row>
    <row r="5" spans="1:13" ht="150" x14ac:dyDescent="0.25">
      <c r="A5" s="4">
        <v>4</v>
      </c>
      <c r="B5" s="4" t="s">
        <v>135</v>
      </c>
      <c r="C5" s="4" t="s">
        <v>136</v>
      </c>
      <c r="D5" s="21">
        <v>43257</v>
      </c>
      <c r="E5" s="4" t="s">
        <v>137</v>
      </c>
      <c r="F5" s="4" t="s">
        <v>4</v>
      </c>
      <c r="G5" s="4" t="s">
        <v>138</v>
      </c>
      <c r="H5" s="4" t="s">
        <v>495</v>
      </c>
      <c r="I5" s="4"/>
      <c r="J5" s="4"/>
      <c r="K5" s="4"/>
      <c r="L5" s="4"/>
      <c r="M5" s="4"/>
    </row>
    <row r="6" spans="1:13" ht="150" x14ac:dyDescent="0.25">
      <c r="A6" s="4">
        <v>5</v>
      </c>
      <c r="B6" s="4" t="s">
        <v>277</v>
      </c>
      <c r="C6" s="4" t="s">
        <v>278</v>
      </c>
      <c r="D6" s="21">
        <v>43263</v>
      </c>
      <c r="E6" s="4" t="s">
        <v>279</v>
      </c>
      <c r="F6" s="4" t="s">
        <v>4</v>
      </c>
      <c r="G6" s="4" t="s">
        <v>280</v>
      </c>
      <c r="H6" s="4" t="s">
        <v>496</v>
      </c>
      <c r="I6" s="4"/>
      <c r="J6" s="4"/>
      <c r="K6" s="4"/>
      <c r="L6" s="4"/>
      <c r="M6" s="4"/>
    </row>
    <row r="7" spans="1:13" ht="120" x14ac:dyDescent="0.25">
      <c r="A7" s="4">
        <v>6</v>
      </c>
      <c r="B7" s="4" t="s">
        <v>410</v>
      </c>
      <c r="C7" s="4" t="s">
        <v>411</v>
      </c>
      <c r="D7" s="21">
        <v>43275</v>
      </c>
      <c r="E7" s="4" t="s">
        <v>412</v>
      </c>
      <c r="F7" s="4" t="s">
        <v>17</v>
      </c>
      <c r="G7" s="4" t="s">
        <v>413</v>
      </c>
      <c r="H7" s="4" t="s">
        <v>414</v>
      </c>
      <c r="I7" s="4"/>
      <c r="J7" s="4"/>
      <c r="K7" s="4"/>
      <c r="L7" s="4"/>
      <c r="M7" s="4"/>
    </row>
    <row r="8" spans="1:13" x14ac:dyDescent="0.25">
      <c r="A8" s="4">
        <v>7</v>
      </c>
      <c r="B8" s="4"/>
      <c r="C8" s="4"/>
      <c r="D8" s="21"/>
      <c r="E8" s="4"/>
      <c r="F8" s="4"/>
      <c r="G8" s="4"/>
      <c r="H8" s="4"/>
      <c r="I8" s="4"/>
      <c r="J8" s="4"/>
      <c r="K8" s="4"/>
      <c r="L8" s="4"/>
      <c r="M8" s="4"/>
    </row>
    <row r="9" spans="1:13" x14ac:dyDescent="0.25">
      <c r="A9" s="4">
        <v>8</v>
      </c>
      <c r="B9" s="4"/>
      <c r="C9" s="4"/>
      <c r="D9" s="21"/>
      <c r="E9" s="4"/>
      <c r="F9" s="4"/>
      <c r="G9" s="4"/>
      <c r="H9" s="4"/>
      <c r="I9" s="4"/>
      <c r="J9" s="4"/>
      <c r="K9" s="4"/>
      <c r="L9" s="4"/>
      <c r="M9" s="4"/>
    </row>
    <row r="10" spans="1:13" x14ac:dyDescent="0.25">
      <c r="A10" s="4">
        <v>9</v>
      </c>
      <c r="B10" s="4"/>
      <c r="C10" s="4"/>
      <c r="D10" s="21"/>
      <c r="E10" s="4"/>
      <c r="F10" s="4"/>
      <c r="G10" s="4"/>
      <c r="H10" s="4"/>
      <c r="I10" s="4"/>
      <c r="J10" s="4"/>
      <c r="K10" s="4"/>
      <c r="L10" s="4"/>
      <c r="M10" s="4"/>
    </row>
    <row r="11" spans="1:13" x14ac:dyDescent="0.25">
      <c r="A11" s="4">
        <v>10</v>
      </c>
      <c r="B11" s="4"/>
      <c r="C11" s="4"/>
      <c r="D11" s="21"/>
      <c r="E11" s="4"/>
      <c r="F11" s="4"/>
      <c r="G11" s="4"/>
      <c r="H11" s="4"/>
      <c r="I11" s="4"/>
      <c r="J11" s="4"/>
      <c r="K11" s="4"/>
      <c r="L11" s="4"/>
      <c r="M11" s="4"/>
    </row>
    <row r="12" spans="1:13" x14ac:dyDescent="0.25">
      <c r="A12" s="4">
        <v>11</v>
      </c>
      <c r="B12" s="4"/>
      <c r="C12" s="4"/>
      <c r="D12" s="21"/>
      <c r="E12" s="4"/>
      <c r="F12" s="4"/>
      <c r="G12" s="4"/>
      <c r="H12" s="4"/>
      <c r="I12" s="4"/>
      <c r="J12" s="4"/>
      <c r="K12" s="4"/>
      <c r="L12" s="4"/>
      <c r="M12" s="4"/>
    </row>
    <row r="13" spans="1:13" x14ac:dyDescent="0.25">
      <c r="A13" s="4">
        <v>12</v>
      </c>
      <c r="B13" s="4"/>
      <c r="C13" s="4"/>
      <c r="D13" s="21"/>
      <c r="E13" s="4"/>
      <c r="F13" s="4"/>
      <c r="G13" s="4"/>
      <c r="H13" s="4"/>
      <c r="I13" s="4"/>
      <c r="J13" s="4"/>
      <c r="K13" s="4"/>
      <c r="L13" s="4"/>
      <c r="M13" s="4"/>
    </row>
  </sheetData>
  <autoFilter ref="A1:M5">
    <sortState ref="A2:M5">
      <sortCondition ref="F2:F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showGridLines="0" zoomScale="78" zoomScaleNormal="78" workbookViewId="0">
      <pane ySplit="1" topLeftCell="A5" activePane="bottomLeft" state="frozen"/>
      <selection pane="bottomLeft" activeCell="B2" sqref="B2:H6"/>
    </sheetView>
  </sheetViews>
  <sheetFormatPr defaultRowHeight="15" x14ac:dyDescent="0.25"/>
  <cols>
    <col min="1" max="1" width="4.85546875" customWidth="1"/>
    <col min="2" max="2" width="15" customWidth="1"/>
    <col min="3" max="3" width="15.71093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x14ac:dyDescent="0.25">
      <c r="A2" s="4">
        <v>1</v>
      </c>
      <c r="B2" s="4"/>
      <c r="C2" s="4"/>
      <c r="D2" s="19"/>
      <c r="E2" s="4"/>
      <c r="F2" s="4"/>
      <c r="G2" s="4"/>
      <c r="H2" s="4"/>
      <c r="I2" s="4"/>
      <c r="J2" s="4"/>
      <c r="K2" s="4"/>
      <c r="L2" s="4"/>
      <c r="M2" s="4"/>
    </row>
    <row r="3" spans="1:13" x14ac:dyDescent="0.25">
      <c r="A3" s="4">
        <v>2</v>
      </c>
      <c r="B3" s="4"/>
      <c r="C3" s="4"/>
      <c r="D3" s="19"/>
      <c r="E3" s="4"/>
      <c r="F3" s="4"/>
      <c r="G3" s="4"/>
      <c r="H3" s="4"/>
      <c r="I3" s="4"/>
      <c r="J3" s="4"/>
      <c r="K3" s="4"/>
      <c r="L3" s="4"/>
      <c r="M3" s="4"/>
    </row>
    <row r="4" spans="1:13" x14ac:dyDescent="0.25">
      <c r="A4" s="4">
        <v>3</v>
      </c>
      <c r="B4" s="4"/>
      <c r="C4" s="4"/>
      <c r="D4" s="19"/>
      <c r="E4" s="4"/>
      <c r="F4" s="4"/>
      <c r="G4" s="4"/>
      <c r="H4" s="4"/>
      <c r="I4" s="4"/>
      <c r="J4" s="4"/>
      <c r="K4" s="4"/>
      <c r="L4" s="4"/>
      <c r="M4" s="4"/>
    </row>
    <row r="5" spans="1:13" x14ac:dyDescent="0.25">
      <c r="A5" s="4">
        <v>4</v>
      </c>
      <c r="B5" s="4"/>
      <c r="C5" s="4"/>
      <c r="D5" s="19"/>
      <c r="E5" s="4"/>
      <c r="F5" s="4"/>
      <c r="G5" s="4"/>
      <c r="H5" s="4"/>
      <c r="I5" s="4"/>
      <c r="J5" s="4"/>
      <c r="K5" s="4"/>
      <c r="L5" s="4"/>
      <c r="M5" s="4"/>
    </row>
    <row r="6" spans="1:13" x14ac:dyDescent="0.25">
      <c r="A6" s="4">
        <v>5</v>
      </c>
      <c r="B6" s="4"/>
      <c r="C6" s="4"/>
      <c r="D6" s="19"/>
      <c r="E6" s="4"/>
      <c r="F6" s="4"/>
      <c r="G6" s="4"/>
      <c r="H6" s="4"/>
      <c r="I6" s="4"/>
      <c r="J6" s="4"/>
      <c r="K6" s="4"/>
      <c r="L6" s="4"/>
      <c r="M6" s="4"/>
    </row>
    <row r="7" spans="1:13" x14ac:dyDescent="0.25">
      <c r="A7" s="4">
        <v>6</v>
      </c>
      <c r="B7" s="4"/>
      <c r="C7" s="4"/>
      <c r="D7" s="21"/>
      <c r="E7" s="4"/>
      <c r="F7" s="4"/>
      <c r="G7" s="4"/>
      <c r="H7" s="4"/>
      <c r="I7" s="4"/>
      <c r="J7" s="4"/>
      <c r="K7" s="4"/>
      <c r="L7" s="4"/>
      <c r="M7" s="4"/>
    </row>
    <row r="8" spans="1:13" x14ac:dyDescent="0.25">
      <c r="A8" s="4">
        <v>7</v>
      </c>
      <c r="B8" s="4"/>
      <c r="C8" s="4"/>
      <c r="D8" s="21"/>
      <c r="E8" s="4"/>
      <c r="F8" s="4"/>
      <c r="G8" s="4"/>
      <c r="H8" s="4"/>
      <c r="I8" s="4"/>
      <c r="J8" s="4"/>
      <c r="K8" s="4"/>
      <c r="L8" s="4"/>
      <c r="M8" s="4"/>
    </row>
    <row r="9" spans="1:13" x14ac:dyDescent="0.25">
      <c r="A9" s="4">
        <v>8</v>
      </c>
      <c r="B9" s="4"/>
      <c r="C9" s="14"/>
      <c r="D9" s="19"/>
      <c r="E9" s="4"/>
      <c r="F9" s="4"/>
      <c r="G9" s="4"/>
      <c r="H9" s="4"/>
      <c r="I9" s="4"/>
      <c r="J9" s="4"/>
      <c r="K9" s="4"/>
      <c r="L9" s="4"/>
      <c r="M9" s="4"/>
    </row>
    <row r="10" spans="1:13" x14ac:dyDescent="0.25">
      <c r="A10" s="4">
        <v>9</v>
      </c>
      <c r="B10" s="4"/>
      <c r="C10" s="14"/>
      <c r="D10" s="19"/>
      <c r="E10" s="4"/>
      <c r="F10" s="4"/>
      <c r="G10" s="4"/>
      <c r="H10" s="4"/>
      <c r="I10" s="4"/>
      <c r="J10" s="4"/>
      <c r="K10" s="4"/>
      <c r="L10" s="4"/>
      <c r="M10" s="4"/>
    </row>
    <row r="11" spans="1:13" x14ac:dyDescent="0.25">
      <c r="A11" s="4">
        <v>10</v>
      </c>
      <c r="B11" s="4"/>
      <c r="C11" s="14"/>
      <c r="D11" s="19"/>
      <c r="E11" s="4"/>
      <c r="F11" s="4"/>
      <c r="G11" s="4"/>
      <c r="H11" s="4"/>
      <c r="I11" s="4"/>
      <c r="J11" s="4"/>
      <c r="K11" s="4"/>
      <c r="L11" s="4"/>
      <c r="M11" s="4"/>
    </row>
    <row r="12" spans="1:13" x14ac:dyDescent="0.25">
      <c r="A12" s="4">
        <v>11</v>
      </c>
      <c r="B12" s="4"/>
      <c r="C12" s="14"/>
      <c r="D12" s="19"/>
      <c r="E12" s="4"/>
      <c r="F12" s="4"/>
      <c r="G12" s="4"/>
      <c r="H12" s="4"/>
      <c r="I12" s="4"/>
      <c r="J12" s="4"/>
      <c r="K12" s="4"/>
      <c r="L12" s="4"/>
      <c r="M12" s="4"/>
    </row>
    <row r="13" spans="1:13" x14ac:dyDescent="0.25">
      <c r="A13" s="4">
        <v>12</v>
      </c>
      <c r="B13" s="4"/>
      <c r="C13" s="14"/>
      <c r="D13" s="19"/>
      <c r="E13" s="4"/>
      <c r="F13" s="4"/>
      <c r="G13" s="4"/>
      <c r="H13" s="4"/>
      <c r="I13" s="4"/>
      <c r="J13" s="4"/>
      <c r="K13" s="4"/>
      <c r="L13" s="4"/>
      <c r="M13" s="4"/>
    </row>
  </sheetData>
  <autoFilter ref="A1:M3">
    <sortState ref="A2:M24">
      <sortCondition ref="F2:F24"/>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showGridLines="0" zoomScale="78" zoomScaleNormal="78" workbookViewId="0">
      <pane ySplit="1" topLeftCell="A2" activePane="bottomLeft" state="frozen"/>
      <selection pane="bottomLeft" activeCell="B3" sqref="B3:H6"/>
    </sheetView>
  </sheetViews>
  <sheetFormatPr defaultRowHeight="15" x14ac:dyDescent="0.25"/>
  <cols>
    <col min="1" max="1" width="4.85546875" customWidth="1"/>
    <col min="2" max="2" width="15" customWidth="1"/>
    <col min="3" max="3" width="15.71093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105" x14ac:dyDescent="0.25">
      <c r="A2" s="4">
        <v>1</v>
      </c>
      <c r="B2" s="4" t="s">
        <v>394</v>
      </c>
      <c r="C2" s="4" t="s">
        <v>395</v>
      </c>
      <c r="D2" s="21">
        <v>43273</v>
      </c>
      <c r="E2" s="4" t="s">
        <v>74</v>
      </c>
      <c r="F2" s="4" t="s">
        <v>22</v>
      </c>
      <c r="G2" s="4" t="s">
        <v>396</v>
      </c>
      <c r="H2" s="4" t="s">
        <v>397</v>
      </c>
      <c r="I2" s="4"/>
      <c r="J2" s="4"/>
      <c r="K2" s="4"/>
      <c r="L2" s="4"/>
      <c r="M2" s="4"/>
    </row>
    <row r="3" spans="1:13" x14ac:dyDescent="0.25">
      <c r="A3" s="4">
        <v>2</v>
      </c>
      <c r="B3" s="4"/>
      <c r="C3" s="4"/>
      <c r="D3" s="19"/>
      <c r="E3" s="4"/>
      <c r="F3" s="4"/>
      <c r="G3" s="4"/>
      <c r="H3" s="4"/>
      <c r="I3" s="4"/>
      <c r="J3" s="4"/>
      <c r="K3" s="4"/>
      <c r="L3" s="4"/>
      <c r="M3" s="4"/>
    </row>
    <row r="4" spans="1:13" x14ac:dyDescent="0.25">
      <c r="A4" s="4">
        <v>3</v>
      </c>
      <c r="B4" s="4"/>
      <c r="C4" s="4"/>
      <c r="D4" s="19"/>
      <c r="E4" s="4"/>
      <c r="F4" s="4"/>
      <c r="G4" s="4"/>
      <c r="H4" s="4"/>
      <c r="I4" s="4"/>
      <c r="J4" s="4"/>
      <c r="K4" s="4"/>
      <c r="L4" s="4"/>
      <c r="M4" s="4"/>
    </row>
    <row r="5" spans="1:13" x14ac:dyDescent="0.25">
      <c r="A5" s="4">
        <v>4</v>
      </c>
      <c r="B5" s="4"/>
      <c r="C5" s="4"/>
      <c r="D5" s="19"/>
      <c r="E5" s="4"/>
      <c r="F5" s="4"/>
      <c r="G5" s="4"/>
      <c r="H5" s="4"/>
      <c r="I5" s="4"/>
      <c r="J5" s="4"/>
      <c r="K5" s="4"/>
      <c r="L5" s="4"/>
      <c r="M5" s="4"/>
    </row>
    <row r="6" spans="1:13" x14ac:dyDescent="0.25">
      <c r="A6" s="4">
        <v>5</v>
      </c>
      <c r="B6" s="4"/>
      <c r="C6" s="4"/>
      <c r="D6" s="19"/>
      <c r="E6" s="4"/>
      <c r="F6" s="4"/>
      <c r="G6" s="4"/>
      <c r="H6" s="4"/>
      <c r="I6" s="4"/>
      <c r="J6" s="4"/>
      <c r="K6" s="4"/>
      <c r="L6" s="4"/>
      <c r="M6" s="4"/>
    </row>
    <row r="7" spans="1:13" x14ac:dyDescent="0.25">
      <c r="A7" s="4">
        <v>6</v>
      </c>
      <c r="B7" s="4"/>
      <c r="C7" s="4"/>
      <c r="D7" s="21"/>
      <c r="E7" s="4"/>
      <c r="F7" s="4"/>
      <c r="G7" s="4"/>
      <c r="H7" s="4"/>
      <c r="I7" s="4"/>
      <c r="J7" s="4"/>
      <c r="K7" s="4"/>
      <c r="L7" s="4"/>
      <c r="M7" s="4"/>
    </row>
    <row r="8" spans="1:13" x14ac:dyDescent="0.25">
      <c r="A8" s="4">
        <v>7</v>
      </c>
      <c r="B8" s="4"/>
      <c r="C8" s="4"/>
      <c r="D8" s="21"/>
      <c r="E8" s="4"/>
      <c r="F8" s="4"/>
      <c r="G8" s="4"/>
      <c r="H8" s="4"/>
      <c r="I8" s="4"/>
      <c r="J8" s="4"/>
      <c r="K8" s="4"/>
      <c r="L8" s="4"/>
      <c r="M8" s="4"/>
    </row>
    <row r="9" spans="1:13" x14ac:dyDescent="0.25">
      <c r="A9" s="4">
        <v>8</v>
      </c>
      <c r="B9" s="4"/>
      <c r="C9" s="4"/>
      <c r="D9" s="21"/>
      <c r="E9" s="4"/>
      <c r="F9" s="4"/>
      <c r="G9" s="4"/>
      <c r="H9" s="4"/>
      <c r="I9" s="4"/>
      <c r="J9" s="4"/>
      <c r="K9" s="4"/>
      <c r="L9" s="4"/>
      <c r="M9" s="4"/>
    </row>
    <row r="10" spans="1:13" x14ac:dyDescent="0.25">
      <c r="A10" s="4">
        <v>9</v>
      </c>
      <c r="B10" s="4"/>
      <c r="C10" s="4"/>
      <c r="D10" s="21"/>
      <c r="E10" s="4"/>
      <c r="F10" s="4"/>
      <c r="G10" s="4"/>
      <c r="H10" s="4"/>
      <c r="I10" s="4"/>
      <c r="J10" s="4"/>
      <c r="K10" s="4"/>
      <c r="L10" s="4"/>
      <c r="M10" s="4"/>
    </row>
  </sheetData>
  <autoFilter ref="A1:M8">
    <sortState ref="A2:M7">
      <sortCondition ref="F2:F7"/>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18</vt:i4>
      </vt:variant>
    </vt:vector>
  </HeadingPairs>
  <TitlesOfParts>
    <vt:vector size="39" baseType="lpstr">
      <vt:lpstr>Summ_Module</vt:lpstr>
      <vt:lpstr>Summ_State</vt:lpstr>
      <vt:lpstr>Total</vt:lpstr>
      <vt:lpstr>HQ(BPF)</vt:lpstr>
      <vt:lpstr>Johor</vt:lpstr>
      <vt:lpstr>Kedah</vt:lpstr>
      <vt:lpstr>Kelantan</vt:lpstr>
      <vt:lpstr>Melaka</vt:lpstr>
      <vt:lpstr>N_Sembilan</vt:lpstr>
      <vt:lpstr>Pahang</vt:lpstr>
      <vt:lpstr>Perak</vt:lpstr>
      <vt:lpstr>P.Pinang</vt:lpstr>
      <vt:lpstr>Perlis</vt:lpstr>
      <vt:lpstr>Sabah</vt:lpstr>
      <vt:lpstr>Sarawak</vt:lpstr>
      <vt:lpstr>Selangor</vt:lpstr>
      <vt:lpstr>Terengganu</vt:lpstr>
      <vt:lpstr>HKL</vt:lpstr>
      <vt:lpstr>WLabuan</vt:lpstr>
      <vt:lpstr>WP</vt:lpstr>
      <vt:lpstr>Institut</vt:lpstr>
      <vt:lpstr>HKL!Print_Titles</vt:lpstr>
      <vt:lpstr>'HQ(BPF)'!Print_Titles</vt:lpstr>
      <vt:lpstr>Institut!Print_Titles</vt:lpstr>
      <vt:lpstr>Johor!Print_Titles</vt:lpstr>
      <vt:lpstr>Kedah!Print_Titles</vt:lpstr>
      <vt:lpstr>Kelantan!Print_Titles</vt:lpstr>
      <vt:lpstr>Melaka!Print_Titles</vt:lpstr>
      <vt:lpstr>N_Sembilan!Print_Titles</vt:lpstr>
      <vt:lpstr>P.Pinang!Print_Titles</vt:lpstr>
      <vt:lpstr>Pahang!Print_Titles</vt:lpstr>
      <vt:lpstr>Perak!Print_Titles</vt:lpstr>
      <vt:lpstr>Perlis!Print_Titles</vt:lpstr>
      <vt:lpstr>Sabah!Print_Titles</vt:lpstr>
      <vt:lpstr>Sarawak!Print_Titles</vt:lpstr>
      <vt:lpstr>Selangor!Print_Titles</vt:lpstr>
      <vt:lpstr>Terengganu!Print_Titles</vt:lpstr>
      <vt:lpstr>WLabuan!Print_Titles</vt:lpstr>
      <vt:lpstr>WP!Print_Titles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Chew Ming Ping</dc:creator>
  <cp:lastModifiedBy>Malinisham A/P Subramaniam</cp:lastModifiedBy>
  <cp:lastPrinted>2015-12-04T08:09:15Z</cp:lastPrinted>
  <dcterms:created xsi:type="dcterms:W3CDTF">2015-06-17T11:59:45Z</dcterms:created>
  <dcterms:modified xsi:type="dcterms:W3CDTF">2018-07-02T07:21:33Z</dcterms:modified>
</cp:coreProperties>
</file>