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inishams\Desktop\PhIS &amp; CPS\JKCR 2019\Edaran CR 2019\"/>
    </mc:Choice>
  </mc:AlternateContent>
  <bookViews>
    <workbookView xWindow="0" yWindow="0" windowWidth="20490" windowHeight="7155" tabRatio="829"/>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HKL" sheetId="30" r:id="rId18"/>
    <sheet name="WLabuan" sheetId="35" r:id="rId19"/>
    <sheet name="WP" sheetId="21" r:id="rId20"/>
    <sheet name="Institut" sheetId="34" r:id="rId21"/>
  </sheets>
  <definedNames>
    <definedName name="_xlnm._FilterDatabase" localSheetId="17" hidden="1">HKL!$A$1:$M$6</definedName>
    <definedName name="_xlnm._FilterDatabase" localSheetId="3" hidden="1">'HQ(BPF)'!$A$1:$M$11</definedName>
    <definedName name="_xlnm._FilterDatabase" localSheetId="20" hidden="1">Institut!$A$1:$M$6</definedName>
    <definedName name="_xlnm._FilterDatabase" localSheetId="4" hidden="1">Johor!$A$1:$M$11</definedName>
    <definedName name="_xlnm._FilterDatabase" localSheetId="5" hidden="1">Kedah!$A$1:$M$4</definedName>
    <definedName name="_xlnm._FilterDatabase" localSheetId="6" hidden="1">Kelantan!$A$1:$M$16</definedName>
    <definedName name="_xlnm._FilterDatabase" localSheetId="7" hidden="1">Melaka!$A$1:$M$3</definedName>
    <definedName name="_xlnm._FilterDatabase" localSheetId="8" hidden="1">N_Sembilan!$A$1:$M$8</definedName>
    <definedName name="_xlnm._FilterDatabase" localSheetId="11" hidden="1">P.Pinang!$A$1:$M$13</definedName>
    <definedName name="_xlnm._FilterDatabase" localSheetId="9" hidden="1">Pahang!$A$1:$M$11</definedName>
    <definedName name="_xlnm._FilterDatabase" localSheetId="10" hidden="1">Perak!$A$1:$M$17</definedName>
    <definedName name="_xlnm._FilterDatabase" localSheetId="12" hidden="1">Perlis!$A$1:$M$2</definedName>
    <definedName name="_xlnm._FilterDatabase" localSheetId="13" hidden="1">Sabah!$A$1:$M$11</definedName>
    <definedName name="_xlnm._FilterDatabase" localSheetId="14" hidden="1">Sarawak!$A$1:$M$6</definedName>
    <definedName name="_xlnm._FilterDatabase" localSheetId="15" hidden="1">Selangor!$A$1:$M$17</definedName>
    <definedName name="_xlnm._FilterDatabase" localSheetId="1" hidden="1">Summ_State!$A$1:$C$20</definedName>
    <definedName name="_xlnm._FilterDatabase" localSheetId="16" hidden="1">Terengganu!$A$1:$M$2</definedName>
    <definedName name="_xlnm._FilterDatabase" localSheetId="2" hidden="1">Total!$A$1:$N$48</definedName>
    <definedName name="_xlnm._FilterDatabase" localSheetId="18" hidden="1">WLabuan!$A$1:$M$2</definedName>
    <definedName name="_xlnm._FilterDatabase" localSheetId="19" hidden="1">WP!$A$1:$M$2</definedName>
    <definedName name="_xlnm.Print_Titles" localSheetId="17">HKL!$1:$1</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7" i="5" l="1"/>
  <c r="C15" i="5" l="1"/>
  <c r="C19" i="6"/>
  <c r="C18" i="6"/>
  <c r="C32" i="5"/>
  <c r="C21" i="5"/>
  <c r="C17" i="6"/>
  <c r="C2" i="6"/>
  <c r="C12" i="6"/>
  <c r="C16" i="6"/>
  <c r="C15" i="6"/>
  <c r="C7" i="6"/>
  <c r="C9" i="6"/>
  <c r="C31" i="5"/>
  <c r="C30" i="5"/>
  <c r="C29" i="5"/>
  <c r="C28" i="5"/>
  <c r="C27" i="5"/>
  <c r="C26" i="5"/>
  <c r="C25" i="5"/>
  <c r="C24" i="5"/>
  <c r="C23" i="5"/>
  <c r="C22" i="5"/>
  <c r="C20" i="5"/>
  <c r="C19" i="5"/>
  <c r="C18" i="5"/>
  <c r="C16" i="5"/>
  <c r="C14" i="5"/>
  <c r="C13" i="5"/>
  <c r="C12" i="5"/>
  <c r="C11" i="5"/>
  <c r="C10" i="5"/>
  <c r="C9" i="5"/>
  <c r="C8" i="5"/>
  <c r="C7" i="5"/>
  <c r="C6" i="5"/>
  <c r="C5" i="5"/>
  <c r="C4" i="5"/>
  <c r="C14" i="6"/>
  <c r="C13" i="6"/>
  <c r="C11" i="6"/>
  <c r="C10" i="6"/>
  <c r="C8" i="6"/>
  <c r="C6" i="6"/>
  <c r="C5" i="6"/>
  <c r="C4" i="6"/>
  <c r="C3" i="6"/>
  <c r="C20" i="6" l="1"/>
  <c r="C33" i="5"/>
</calcChain>
</file>

<file path=xl/sharedStrings.xml><?xml version="1.0" encoding="utf-8"?>
<sst xmlns="http://schemas.openxmlformats.org/spreadsheetml/2006/main" count="909" uniqueCount="284">
  <si>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</si>
  <si>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</si>
  <si>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</si>
  <si>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</si>
  <si>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</si>
  <si>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</si>
  <si>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</si>
  <si>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</si>
  <si>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</si>
  <si>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</si>
  <si>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</si>
  <si>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</si>
  <si>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</si>
  <si>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</si>
  <si>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</si>
  <si>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</si>
  <si>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</si>
  <si>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</si>
  <si>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</si>
  <si>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</si>
  <si>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</si>
  <si>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</si>
  <si>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</si>
  <si>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</si>
  <si>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</si>
  <si>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</si>
  <si>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</si>
  <si>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</si>
  <si>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</si>
  <si>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</si>
  <si>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</si>
  <si>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</si>
  <si>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</si>
  <si>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</si>
  <si>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</si>
  <si>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</si>
  <si>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</si>
  <si>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</si>
  <si>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</si>
  <si>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</si>
  <si>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</si>
  <si>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</si>
  <si>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</si>
  <si>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</si>
  <si>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</si>
  <si>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</si>
  <si>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</si>
  <si>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</si>
  <si>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</si>
  <si>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</si>
  <si>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</si>
  <si>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</si>
  <si>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</si>
  <si>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</si>
  <si>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</si>
  <si>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</si>
  <si>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</si>
  <si>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</si>
  <si>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PhIS Portal</t>
  </si>
  <si>
    <t>Manufacturing - Radiopharmaceutical</t>
  </si>
  <si>
    <t>BCP</t>
  </si>
  <si>
    <t>W. Labuan</t>
  </si>
  <si>
    <t>Institut</t>
  </si>
  <si>
    <t>HKL</t>
  </si>
  <si>
    <t>Ward Pharmacy - Mobile</t>
  </si>
  <si>
    <t>Medication Counseling - Mobile</t>
  </si>
  <si>
    <t>Hospital Alor Gajah</t>
  </si>
  <si>
    <t>Hospital Seri Manjung</t>
  </si>
  <si>
    <t>Cawangan Farmasi Logistik Negeri Sabah</t>
  </si>
  <si>
    <t>Hospital Sibu</t>
  </si>
  <si>
    <t>Hospital Miri</t>
  </si>
  <si>
    <t>19723975C</t>
  </si>
  <si>
    <t>I-PhIS058054319S</t>
  </si>
  <si>
    <t>Hospital Dutchess of Kent</t>
  </si>
  <si>
    <t>Extemporaneous Registry - Preparation missing</t>
  </si>
  <si>
    <t xml:space="preserve">Miss Tham reported preparation missing in Extempotaneous Registry . User also informed unable to reprint worksheet in Record Retrieval. User will provide screenshot of worksheet that user already print previously._x000D_
HDOK00024124 (Rachel Charlene Stanley)_x000D_
19-08-0072_x000D_
HDOK00008373 (mohammad armizan bin samad)_x000D_
19-08-0001_x000D_
_x000D_
Update :_x000D_
Request_x000D_
1. To add stop/dc/cancelled prescription in Extemp Registry if dispense qty is not 0. _x000D_
2. To remain same Worksheet No is user tick/untick extemp preparation to avoid extemp worksheet id keep on skip no. _x000D_
</t>
  </si>
  <si>
    <t>19724058C</t>
  </si>
  <si>
    <t>I-PhIS058060019S</t>
  </si>
  <si>
    <t>MTAC - Reporting - Calculate Score - Request able to view history</t>
  </si>
  <si>
    <t xml:space="preserve">Encik Omar request able to view history._x000D_
MTAC - Reporting - Calculate Score_x000D_
Encik Omar need to view back answer from patient for previous score. user need to view previous patient understanding._x000D_
</t>
  </si>
  <si>
    <t>19724335C</t>
  </si>
  <si>
    <t>I-PhIS058079519S</t>
  </si>
  <si>
    <t>Hospital Kapit</t>
  </si>
  <si>
    <t xml:space="preserve">Special Drug Request: Request to remove mandatory field </t>
  </si>
  <si>
    <t xml:space="preserve">Referring to report no.: 19722994C. User request to remove mandatory field to upload attachment to send special drug request. </t>
  </si>
  <si>
    <t>19724337C</t>
  </si>
  <si>
    <t>I-PhIS058079619S</t>
  </si>
  <si>
    <t>Extemporaneous Registry - Dispense Status  - Request add STOP</t>
  </si>
  <si>
    <t xml:space="preserve"> Miss Tham request able to filter STOP status. In previous incident report mention status STOP, DISCONTINUE &amp; CANCEL not include in report. (19723975C) but user unable to filter stop status._x000D_</t>
  </si>
  <si>
    <t>19724494C</t>
  </si>
  <si>
    <t>I-PhIS058093619S</t>
  </si>
  <si>
    <t>Klinik Kesihatan Bandar Tun Abdul Razak</t>
  </si>
  <si>
    <t>Receive Item Report - Inter/Intra - Request enable item purchase type</t>
  </si>
  <si>
    <t>Encik Norazmi request enable to filter item purchase type for  Inter/Intra._x000D_
User need to submit report for receive inter/intra that separate by item purchase type</t>
  </si>
  <si>
    <t>19725057C</t>
  </si>
  <si>
    <t>I-PhIS058137119S</t>
  </si>
  <si>
    <t>Pejabat Kesihatan Daerah Klang</t>
  </si>
  <si>
    <t>Receive from Supplier - Request only fill batch no for non-drug</t>
  </si>
  <si>
    <t>Ms Jia Yee request only fill batch no for non-drug. No need (not mandatory) to fill in expiry date as well. As informed by user as of now if they fill in batch no, expiry date also need to fill in. However she inform non-drug have no expiry date. The purpose is user want to record receiving in system so that she need to key in batch no for non-drug.</t>
  </si>
  <si>
    <t>19725273C</t>
  </si>
  <si>
    <t>I-PhIS058155219S</t>
  </si>
  <si>
    <t>Klinik Kesihatan Kampung Simee</t>
  </si>
  <si>
    <t>Request to add cancel button in ADR</t>
  </si>
  <si>
    <t>User request to add cancel button, next to save button, on patient's detail column. user request to enable cancel function even after verified</t>
  </si>
  <si>
    <t>19726282C</t>
  </si>
  <si>
    <t>I-PhIS058231019S</t>
  </si>
  <si>
    <t>Hospital Bahagia Ulu Kinta</t>
  </si>
  <si>
    <t>facility configuration - limited karektor huruf</t>
  </si>
  <si>
    <t>user melaporkan pada modul Facility Information. Pada ruangan nama 'chief pharmacist', jumlah karekter huruf limited menyebabkan nama pegawai yang panjang tidak dapat ditulis penuh. Sila rujuk pada lampiran._x000D_
_x000D_
Versi di fasiliti ini ialah 2.0.3.7_x000D_
user request to allow enter more than 20 character .</t>
  </si>
  <si>
    <t>19726295C</t>
  </si>
  <si>
    <t>I-PhIS058231519S</t>
  </si>
  <si>
    <t>Klinik Kesihatan Pengkalan Kubor</t>
  </si>
  <si>
    <t>Medication counselling Registry: Request to add column counselling remark for counselling topics</t>
  </si>
  <si>
    <t>Puan Nurul request to add column counselling remark for counselling topics. In Medication counselling order, user did key in topic and put remark in topic and sub-topics. It not appear in medication counselling registry</t>
  </si>
  <si>
    <t>19726416C</t>
  </si>
  <si>
    <t>I-PhIS058238219S</t>
  </si>
  <si>
    <t>Klinik Kesihatan Setapak</t>
  </si>
  <si>
    <t>PF6.6(b) - Request to add column Bil. Jenis &amp; Bil. Paket</t>
  </si>
  <si>
    <t>User request to add column Bil. Jenis &amp; Bil. Paket under each  column internal &amp; eksternal (Ubat Cecair/Semi Solid(Bil. Unit)._x000D_</t>
  </si>
  <si>
    <t>19726435C</t>
  </si>
  <si>
    <t>I-PhIS058240019S</t>
  </si>
  <si>
    <t>Klinik Kesihatan Sungai Besar</t>
  </si>
  <si>
    <t>MTAC Reporting - 1st Page by current date transaction</t>
  </si>
  <si>
    <t>User request to make enhacement in MTAC module, She request the latest transaction will appear on at 1st page and old transaction at the last page to easy to view.</t>
  </si>
  <si>
    <t>19726722C</t>
  </si>
  <si>
    <t>I-PhIS058255319S</t>
  </si>
  <si>
    <t>Recommended purchase list: Request to add button export to excel</t>
  </si>
  <si>
    <t>Encik Humam mohon tambah button export to excel supaya kami senang sort dan manipulate data. Kindly refer attachment user</t>
  </si>
  <si>
    <t>19727086C</t>
  </si>
  <si>
    <t>I-PhIS058278419S</t>
  </si>
  <si>
    <t>KEWPS 7 - No issue number appear</t>
  </si>
  <si>
    <t xml:space="preserve">user reported user was issue item to female medical ward for indent number : K19009068 but when user print no issue note number appear. user checked at screen issue the issue note number was created with issue note number :I02PS001-0062491_x000D_
_x000D_
user also inquiry at KEWPS 7 have 1 new number , BPSS N02PS001-0042659, u ser inquiry BPPS number is belong to which transaction_x000D_
_x000D_
_x000D_
</t>
  </si>
  <si>
    <t>19727168C</t>
  </si>
  <si>
    <t>I-PhIS058285519S</t>
  </si>
  <si>
    <t>Pejabat Kesihatan Putrajaya</t>
  </si>
  <si>
    <t>Receive from supplier-Request system allow to receive item by SKU</t>
  </si>
  <si>
    <t>Request system allow to receive item by SKU. This is because user received item base on scenario below:_x000D_
_x000D_
Item code:B05CB10955M4001XX.02_x000D_
item contract._x000D_
Order quantity:108 pack_x000D_
1st:delivered and received :150 (batch number:1907066)_x000D_
2nd delivered: 30 pack_x000D_
1907066=5pack + 3small pack*12 sachet_x000D_
1907067 =24pack +9 small pack *12 sachet_x000D_
_x000D_
for second delivery user already received in system with 1 batch number 1907067 (Received number:P190000405)._x000D_
_x000D_
user wants item can be received in sku due to supplier had delivered item in loose pack,_x000D_
_x000D_
V1823</t>
  </si>
  <si>
    <t>19727218C</t>
  </si>
  <si>
    <t>I-PhIS058286819S</t>
  </si>
  <si>
    <t>Klinik Kesihatan Greentown</t>
  </si>
  <si>
    <t>Request to make kewps 7 column size, same with kewps 10</t>
  </si>
  <si>
    <t>user request to  make kewps 7 column size, same with kewps 10 column, due to the size on column (bahagian pegawai pemesan dan bahagian pegawai pengeluar) is too small for kewps 7</t>
  </si>
  <si>
    <t>19727235C</t>
  </si>
  <si>
    <t>I-PhIS058287119S</t>
  </si>
  <si>
    <t>Hospital Raub</t>
  </si>
  <si>
    <t>Inpatient prescription- No of RX generated not tally</t>
  </si>
  <si>
    <t>User reported No of RX generated not tally when generate for 2 dispense location:_x000D_
1.Farmasi Bekalan Wad Kaunter Pengisian_x000D_
2.All._x000D_
Data generated for August 2019. No of RX generated not tally between both report. _x000D_
for dispence location all=3007._x000D_
for dispense location Farmasi Bekalan Wad Kaunter Pengisian=3008._x000D_
Please refer attachment._x000D_
Ms Ong Yong Xin requested, number of RX generated must include Drug that has been cancelled /stop. This is because in operation, facility will include cancelled/stop drug as indicator user's user's workload._x000D_
Sample Scenarion: on 1 day, RX for drug A (5 mg) generated._x000D_
                              on 2nd day RX for drug A (10mg) generated. user will cancel drug A(5mg).  _x000D_
number of RX generated calculated as 2._x000D_
_x000D_
Version:1.8.2.3</t>
  </si>
  <si>
    <t>19727372C</t>
  </si>
  <si>
    <t>I-PhIS058297019S</t>
  </si>
  <si>
    <t>Item movement - Request to change column</t>
  </si>
  <si>
    <t>En Firdaus request to change column in item movement. Refer file upload for further action.</t>
  </si>
  <si>
    <t>19727986C</t>
  </si>
  <si>
    <t>I-PhIS058340519S</t>
  </si>
  <si>
    <t>Hospital Gua Musang</t>
  </si>
  <si>
    <t>Prescription Management IP - Request able to filter by order type</t>
  </si>
  <si>
    <t>Puan Hafizah request able to filter by order type._x000D_
Order Type : Normal/Discharge_x000D_
Reason_x000D_
User want to filter patient take medication at ward (normal) or patient already discharge(discharge medication)</t>
  </si>
  <si>
    <t>19728100C</t>
  </si>
  <si>
    <t>I-PhIS058351119S</t>
  </si>
  <si>
    <t>Screening and Verification - Request to hide intervention by doctor screen</t>
  </si>
  <si>
    <t>Request to hide intervention by doctor screen. She request pharmacist only able to view by pharmacist only and vice versa. Refer attachment.</t>
  </si>
  <si>
    <t>19728504C</t>
  </si>
  <si>
    <t>I-PhIS058381519S</t>
  </si>
  <si>
    <t>Hospital Pekan</t>
  </si>
  <si>
    <t>MTAC - Request to add mandatory star on appointment type</t>
  </si>
  <si>
    <t>user request to add mandatory star at column Appointment type on screen create new MTAC due to user said sometimes he forgot to fill the appointment type, due to that, upon generate report, the mtac for the patient will not appear on report.</t>
  </si>
  <si>
    <t>19728531C</t>
  </si>
  <si>
    <t>I-PhIS058383319S</t>
  </si>
  <si>
    <t>Request to display alert message during transcribe</t>
  </si>
  <si>
    <t xml:space="preserve">User request to system display alert message. Patient will on with example: Augmentin Injection in the ward. once pt stable dr will start with Augmentin tablet. so system doesn't prompt any alert message to off the IV Augmentin. User request to display message to off the IV that started earlier._x000D_
_x000D_
Support - Diff drug code, same active ingredient but different dosage form. </t>
  </si>
  <si>
    <t>19728622C</t>
  </si>
  <si>
    <t>I-PhIS058391119S</t>
  </si>
  <si>
    <t>Permohonan  bagi filter  transfer Wad Yang Sama - SMRP</t>
  </si>
  <si>
    <t>Adalah dimaklumkan sistem PHIS telah ada Intergrasi dgn SMRP, namun masih ada penambahbaikan yang perlu dilakukan bagi mengurangkan error semasa intergasi berlaku. Oleh yang demikian kami memohon pihak team PhIS untuk membuat filter pada sistem PhIS bagi menyekat sekiranya user melakukan tranfer patient ke wad yang sama. _x000D_
_x000D_
Contohnya transfer from wad3 to wad3 - sistem bagi mesej box dan tidak boleh save selagi pengguna tidak menukar wad lain._x000D_</t>
  </si>
  <si>
    <t>19728633C</t>
  </si>
  <si>
    <t>I-PhIS058391219S</t>
  </si>
  <si>
    <t>Hospital Pulau Pinang</t>
  </si>
  <si>
    <t>CDR-Request enhancement of arangement for CDR Cycle History</t>
  </si>
  <si>
    <t>Below are enhancement from user:_x000D_
Arrangement for CDR Cycle History:_x000D_
1.Need to click in every regimen code to see the details of that particular chemotherapy cycle. _x000D_
2.The layout for CDR cycle history details are complicated and messy. Too much unnecessary information appeared on the page and missed out the important information._x000D_
3.The important information need to be appear are:_x000D_
-Remarks (eg: dose reduction) is not show in CDR cycle history which might lead to error during screening the prescription._x000D_
-Cycle number and cycle dates need to labeled it clearly. _x000D_
-type of diluent and volume of diluent used for previous cycle are not shown in the CDR cycle history. _x000D_
4.During screening the prescription, the user needs to compare the current regimen dose with the previous chemotherapy cycle. The system fail to do so because every history regarding the patients medication is hide in. _x000D_
_x000D_
Attached is the details from user._x000D_
_x000D_
V1823</t>
  </si>
  <si>
    <t>19728635C</t>
  </si>
  <si>
    <t>I-PhIS058391319S</t>
  </si>
  <si>
    <t>Counselling history and pharmacy notes</t>
  </si>
  <si>
    <t>Below are issue/enhancement raised:_x000D_
1.In counselling history, the information shown are not relevant and benefits. _x000D_
2.When we click on the counselling note, it wont link automatically to the pharmacy notes. It is not user friendly as we only can relate the counselling history with the pharmacy note based on the date. _x000D_
_x000D_
Please refer details attached._x000D_</t>
  </si>
  <si>
    <t>19728789C</t>
  </si>
  <si>
    <t>I-PhIS058399919S</t>
  </si>
  <si>
    <t>Hospital Permai</t>
  </si>
  <si>
    <t>Request to add remark at patient banner</t>
  </si>
  <si>
    <t xml:space="preserve">Mr. Lim Wei Han request to add remark at patient banner. Please refer File Upload_x000D_
Email from user : _x000D_
Hi, Good morning. Would like to ask, phis platform got remark section for us to view during transcribe._x000D_
If not, can you add the (remark section in phis during transcribe platform)._x000D_
Kindly refer the attachment file for reference._x000D_
</t>
  </si>
  <si>
    <t>19729173C</t>
  </si>
  <si>
    <t>I-PhIS058425619S</t>
  </si>
  <si>
    <t>CDR Worksheet - Enhancement on worksheet info</t>
  </si>
  <si>
    <t>End user need the column for worksheet counter-checked._x000D_
End user need the column for reconstitution personnel &amp; counter-checked the preparation. _x000D_
End user need the column for final production receiving person. _x000D_
All the above information needed is based on end user SOP requirement. _x000D_</t>
  </si>
  <si>
    <t>19729338C</t>
  </si>
  <si>
    <t>I-PhIS058439419S</t>
  </si>
  <si>
    <t>Request to capture  diluent &amp; Infusion rate for new RX - CDR</t>
  </si>
  <si>
    <t xml:space="preserve">After the adjustment of diluent and infusion rate done is saved on previous cycle, it wont automatically adjust on the new prescription even though we use the renew Rx function which are available in the Phis system. User need to adjust it again and again for every repeating prescription and it is a waste of time. </t>
  </si>
  <si>
    <t>19729333C</t>
  </si>
  <si>
    <t>I-PhIS058439519S</t>
  </si>
  <si>
    <t>Receive Interfacility (Manual ) - Request unit price auto generate</t>
  </si>
  <si>
    <t>Base on report : 19728533C_x000D_
 Miss Yong request unit price auto generate, but still able to edit if price not correct for Receive Interfacility (Manual )</t>
  </si>
  <si>
    <t>19729792C</t>
  </si>
  <si>
    <t>I-PhIS058468019S</t>
  </si>
  <si>
    <t>Pejabat Kesihatan Daerah Pasir Mas</t>
  </si>
  <si>
    <t>request - pending to for approval PO appear at tasklist</t>
  </si>
  <si>
    <t xml:space="preserve">user request status pending to for approval PO appear at task list because its make user notify any PO that need user to approve without go to listing list screen purchase order </t>
  </si>
  <si>
    <t>19729982C</t>
  </si>
  <si>
    <t>I-PhIS058484519S</t>
  </si>
  <si>
    <t>Cadangan/Permohonan untuk modul cetakan wrist band pada pesakit</t>
  </si>
  <si>
    <t xml:space="preserve">Permohonan/cadangan  modul mencetak label tag untuk dilekatkan pada pergelangan tangan pesakit yang didaftarkan dalam phis._x000D_
Modul tersebut diperlukan untuk memastikan persakit dapat dirujuk dan pengenalan diri yang lebih cepat dan ringkas. Ia nya adalah sama seperti Patient label cuma bersaiz kecil yang dapat dilekatkan pada pergelangan tangan._x000D_
_x000D_
Maklumat ringkas yang diperlukan pada   Wrist band   pesakit_x000D_
1.	Nama_x000D_
2.	No  Kad Pengenalan_x000D_
3.	Jantina_x000D_
4.	 Barcode (seperti didalam patient label)_x000D_
Diharapkan permohonan ini dapat dipertimbangkan dengan sewajarnya._x000D_
</t>
  </si>
  <si>
    <t>19730013C</t>
  </si>
  <si>
    <t>I-PhIS058485719S</t>
  </si>
  <si>
    <t>request - to change back few column as previous version</t>
  </si>
  <si>
    <t xml:space="preserve">Di atas terdapat perbezaan untuk version 1.8 dan 2.0 pada interfacility indent. Kami dapati max storage indenter dan buffer level indenter pada version 2.0 tidak berkaitan kerana indenter tidak mengisi max dan buffer indenter. Pada version 1.8 terdapat avg usage dan buffer level (facility) yang dapat membantu pihak kami keep tracking samada buffer level kami relevant atau tidak. _x000D_
Pihak kami mahu request supaya menggantikan max storage indenter dan buffer level indenter dengan avg usage facility dan buffer level facility. </t>
  </si>
  <si>
    <t>19730213C</t>
  </si>
  <si>
    <t>I-PhIS058507319S</t>
  </si>
  <si>
    <t>average usage - quantity show diferent quantity when double click on transaction.</t>
  </si>
  <si>
    <t xml:space="preserve">user reported average usage( indenter )  - quantity show diferent quantity when double click on transaction._x000D_
_x000D_
N06AA09110T1001xx ( amitriptyline Hcl 25mg tablet) </t>
  </si>
  <si>
    <t>19730217C</t>
  </si>
  <si>
    <t>I-PhIS058507419S</t>
  </si>
  <si>
    <t>Klinik Kesihatan Tandek</t>
  </si>
  <si>
    <t xml:space="preserve">Disseminate - request for notification </t>
  </si>
  <si>
    <t xml:space="preserve">based on 19729213C, user requested for notification to be available at Disseminate&gt;Add facility/unit  if a disseminate notification failed to be sent to a facility. _x000D_
</t>
  </si>
  <si>
    <t>19730254C</t>
  </si>
  <si>
    <t>I-PhIS058509419S</t>
  </si>
  <si>
    <t>Hospital Sungai Bakap</t>
  </si>
  <si>
    <t xml:space="preserve">RIQ: Request to show item code and item description </t>
  </si>
  <si>
    <t xml:space="preserve">Miss Lee request to show item code and item description in RIQ screen. User claim for item Zinc Oxide Cream appear at RIQ, due to user claim at physical packaging show Zinc Oxide Cream only instead of  Zinc Oxide Cream BP (32% w/w). Its not tally between PhIS and physical and its confusing. _x000D_
_x000D_
Drug: D02AB00000G1001XX - Zinc Oxide Cream BP (32% w/w)_x000D_
user buy: D02AB00000G1001XX.04 -  Zinc Oxide Cream - pack of 500 gram </t>
  </si>
  <si>
    <t>19730563C</t>
  </si>
  <si>
    <t>I-PhIS058529319S</t>
  </si>
  <si>
    <t>Klinik Kesihatan Merbok</t>
  </si>
  <si>
    <t>Methadone Dispensing - Request to add notification and block dispensing for patient late coming</t>
  </si>
  <si>
    <t>User request system appear 1 notification and block dispensing transaction if patient late coming for more than 3 days from appointment time. It is because if patient late coming, user need to intervene drug dosage for patient and cannot use existing dosage.</t>
  </si>
  <si>
    <t>19730566C</t>
  </si>
  <si>
    <t>I-PhIS058529419S</t>
  </si>
  <si>
    <t>Methadone Dispensing - Request only allow to dispense 1 DOT per day</t>
  </si>
  <si>
    <t>User request system allow to dispense DOT (methadone dispensing) only for 1 time per day. User informed currently system allow to DOT more than 1 time per day for patient._x000D_</t>
  </si>
  <si>
    <t>19730571C</t>
  </si>
  <si>
    <t>I-PhIS058529519S</t>
  </si>
  <si>
    <t>Drug Utilisation - Request to add column for source</t>
  </si>
  <si>
    <t>User request to add column source in screen Drug Utilisation. User informed for Methdone Dispensing (DD Drug), user will DOT for patient either from source of SPUB or MYM. _x000D_
_x000D_
Situation:_x000D_
User already tick checkbox SPUB or MYM during dispensing stage, but when user generate report Drug utilisation, source for SPUB and MYM not appear._x000D_</t>
  </si>
  <si>
    <t>19730582C</t>
  </si>
  <si>
    <t>I-PhIS058529819S</t>
  </si>
  <si>
    <t xml:space="preserve">Klinik Kesihatan Bandar Sungai Petani </t>
  </si>
  <si>
    <t>Methadone Dispensing - Request able to key in MFLEX Card</t>
  </si>
  <si>
    <t xml:space="preserve">Mr Lau Chee Jin request able to key in MFLEX Card in PhIS. Currently for this type of patient, user proceed manual. No record in PhIS_x000D_
 </t>
  </si>
  <si>
    <t>19730583C</t>
  </si>
  <si>
    <t>I-PhIS058529919S</t>
  </si>
  <si>
    <t>Methadone Dispensing - Allocation - Request TA by default</t>
  </si>
  <si>
    <t>Mr Lau Chee Jin request TA by default allocate as '0'. _x000D_
Reason_x000D_
Currently user need to allocate value 0 for every patient that not take  TA.</t>
  </si>
  <si>
    <t>19730584C</t>
  </si>
  <si>
    <t>I-PhIS058530019S</t>
  </si>
  <si>
    <t>Methadone Dispensing - Request remove Patient Called/Patient Arrive</t>
  </si>
  <si>
    <t>Mr Lau Chee Jin request remove Patient Called/Patient Arrive. User request to remove either one since it takes time for dispensing process.</t>
  </si>
  <si>
    <t>19730994C</t>
  </si>
  <si>
    <t>I-PhIS058561419S</t>
  </si>
  <si>
    <t>Pusat Jantung Sarawak</t>
  </si>
  <si>
    <t>Prepacking(Label): Label not show quantity drug</t>
  </si>
  <si>
    <t>Mr Aaron reported label not show quantity drug at label. It happen to all drugs. _x000D_
_x000D_
Example: _x000D_
Cloxacillin Sodium 250mg Capsule_x000D_
Prepacking ID: PR19000235_x000D_</t>
  </si>
  <si>
    <t>19731442C</t>
  </si>
  <si>
    <t>I-PhIS058599319S</t>
  </si>
  <si>
    <t>Bahagian Perkhidmatan Farmasi (BPF)</t>
  </si>
  <si>
    <t>Request Patient Hopping report in BI Tools</t>
  </si>
  <si>
    <t>Email:_x000D_
User would like to request to change/ update user access right for patient hopping report generation. _x000D_
_x000D_
Pls allow all facility/JKN user to generate the report, currently only HQ are allowed._x000D_</t>
  </si>
  <si>
    <t>19733526C</t>
  </si>
  <si>
    <t>I-PhIS058735219S</t>
  </si>
  <si>
    <t>Preparation - Print label without tick checkbox drug</t>
  </si>
  <si>
    <t xml:space="preserve">En Aliff request to print each label without tick checkbox on left list drug. As of now user need to tick checkbox for each drug to before print label._x000D_
</t>
  </si>
  <si>
    <t>19735166C</t>
  </si>
  <si>
    <t>I-PhIS058851319S</t>
  </si>
  <si>
    <t>Hospital Bentong</t>
  </si>
  <si>
    <t>Inpatient Prescription - Discrepancy data</t>
  </si>
  <si>
    <t>Emailed from user:_x000D_
 Didapati data laporan yang dijana pada hari berlainan adalah berbeza, walaupun sepatutnya data tidak berubah selepas habis bulan tertentu._x000D_
Dilampirkan laporan yang menunjukkan perbezaan. _x000D_
_x000D_
Date generate: 1/8/2019_x000D_
User generate on 2/9/2019 and 27/9/2019 total of rx is different.</t>
  </si>
  <si>
    <t>19735707C</t>
  </si>
  <si>
    <t>I-PhIS058901219S</t>
  </si>
  <si>
    <t>Unit Catalogue List - Request reserve quantity able to sort</t>
  </si>
  <si>
    <t>Ms Tham request reserve quantity column in unit catalogue list able to sort or user request any item have reserve quantity, she request it appear at upper list. _x000D_
_x000D_
Reason: Easier for user to know which item have reserve qty. Supposed item need reserve qty = 0 and they need to clear that item. Currently if unit have many items, for example 70 pages, she need to go through by page to check reserve qty.</t>
  </si>
  <si>
    <t>19736215C</t>
  </si>
  <si>
    <t>I-PhIS058947419S</t>
  </si>
  <si>
    <t>Klinik Kesihatan Padang Matsirat</t>
  </si>
  <si>
    <t xml:space="preserve">request to upsize label for indication and instruction </t>
  </si>
  <si>
    <t>user request to upsize label for indication and instruction for drug due to the size was so small and due to patient unable to see</t>
  </si>
  <si>
    <t>19737045C</t>
  </si>
  <si>
    <t>I-PhIS059033219S</t>
  </si>
  <si>
    <t>KEWPS 7 - Request for add type of issue</t>
  </si>
  <si>
    <t>En Vernon  request for add type of issue,example transaction number refer to offline or online. Refer attachment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</si>
</sst>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xf numFmtId="164" fontId="0" fillId="0" borderId="10" xfId="0" applyNumberForma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abSelected="1" workbookViewId="0">
      <selection activeCell="B31" sqref="B31"/>
    </sheetView>
  </sheetViews>
  <sheetFormatPr defaultRowHeight="15" x14ac:dyDescent="0.25"/>
  <cols>
    <col min="1" max="1" width="5.28515625" customWidth="1"/>
    <col min="2" max="2" width="48.42578125" customWidth="1"/>
    <col min="3" max="3" width="11.85546875" customWidth="1"/>
  </cols>
  <sheetData>
    <row r="1" spans="1:3" x14ac:dyDescent="0.25">
      <c r="A1" t="s">
        <v>32</v>
      </c>
    </row>
    <row r="3" spans="1:3" x14ac:dyDescent="0.25">
      <c r="A3" s="5" t="s">
        <v>0</v>
      </c>
      <c r="B3" s="5" t="s">
        <v>31</v>
      </c>
      <c r="C3" s="8" t="s">
        <v>5</v>
      </c>
    </row>
    <row r="4" spans="1:3" x14ac:dyDescent="0.25">
      <c r="A4" s="1">
        <v>1</v>
      </c>
      <c r="B4" s="4" t="s">
        <v>4</v>
      </c>
      <c r="C4" s="1">
        <f>COUNTIFS(Total!$F$2:$F$6971,$B4)</f>
        <v>10</v>
      </c>
    </row>
    <row r="5" spans="1:3" x14ac:dyDescent="0.25">
      <c r="A5" s="1">
        <v>2</v>
      </c>
      <c r="B5" s="4" t="s">
        <v>6</v>
      </c>
      <c r="C5" s="1">
        <f>COUNTIFS(Total!$F$2:$F$6971,$B5)</f>
        <v>3</v>
      </c>
    </row>
    <row r="6" spans="1:3" x14ac:dyDescent="0.25">
      <c r="A6" s="1">
        <v>3</v>
      </c>
      <c r="B6" s="4" t="s">
        <v>9</v>
      </c>
      <c r="C6" s="1">
        <f>COUNTIFS(Total!$F$2:$F$6971,$B6)</f>
        <v>3</v>
      </c>
    </row>
    <row r="7" spans="1:3" x14ac:dyDescent="0.25">
      <c r="A7" s="1">
        <v>4</v>
      </c>
      <c r="B7" s="4" t="s">
        <v>10</v>
      </c>
      <c r="C7" s="1">
        <f>COUNTIFS(Total!$F$2:$F$6971,$B7)</f>
        <v>0</v>
      </c>
    </row>
    <row r="8" spans="1:3" x14ac:dyDescent="0.25">
      <c r="A8" s="1">
        <v>5</v>
      </c>
      <c r="B8" s="4" t="s">
        <v>33</v>
      </c>
      <c r="C8" s="1">
        <f>COUNTIFS(Total!$F$2:$F$6971,$B8)</f>
        <v>1</v>
      </c>
    </row>
    <row r="9" spans="1:3" x14ac:dyDescent="0.25">
      <c r="A9" s="1">
        <v>6</v>
      </c>
      <c r="B9" s="4" t="s">
        <v>11</v>
      </c>
      <c r="C9" s="1">
        <f>COUNTIFS(Total!$F$2:$F$6971,$B9)</f>
        <v>7</v>
      </c>
    </row>
    <row r="10" spans="1:3" x14ac:dyDescent="0.25">
      <c r="A10" s="1">
        <v>7</v>
      </c>
      <c r="B10" s="4" t="s">
        <v>7</v>
      </c>
      <c r="C10" s="1">
        <f>COUNTIFS(Total!$F$2:$F$6971,$B10)</f>
        <v>0</v>
      </c>
    </row>
    <row r="11" spans="1:3" x14ac:dyDescent="0.25">
      <c r="A11" s="1">
        <v>8</v>
      </c>
      <c r="B11" s="4" t="s">
        <v>12</v>
      </c>
      <c r="C11" s="1">
        <f>COUNTIFS(Total!$F$2:$F$6971,$B11)</f>
        <v>0</v>
      </c>
    </row>
    <row r="12" spans="1:3" x14ac:dyDescent="0.25">
      <c r="A12" s="1">
        <v>9</v>
      </c>
      <c r="B12" s="4" t="s">
        <v>25</v>
      </c>
      <c r="C12" s="1">
        <f>COUNTIFS(Total!$F$2:$F$6971,$B12)</f>
        <v>0</v>
      </c>
    </row>
    <row r="13" spans="1:3" x14ac:dyDescent="0.25">
      <c r="A13" s="1">
        <v>10</v>
      </c>
      <c r="B13" s="4" t="s">
        <v>18</v>
      </c>
      <c r="C13" s="1">
        <f>COUNTIFS(Total!$F$2:$F$6971,$B13)</f>
        <v>3</v>
      </c>
    </row>
    <row r="14" spans="1:3" x14ac:dyDescent="0.25">
      <c r="A14" s="1">
        <v>11</v>
      </c>
      <c r="B14" s="4" t="s">
        <v>17</v>
      </c>
      <c r="C14" s="1">
        <f>COUNTIFS(Total!$F$2:$F$6971,$B14)</f>
        <v>0</v>
      </c>
    </row>
    <row r="15" spans="1:3" x14ac:dyDescent="0.25">
      <c r="A15" s="1">
        <v>12</v>
      </c>
      <c r="B15" s="4" t="s">
        <v>64</v>
      </c>
      <c r="C15" s="1">
        <f>COUNTIFS(Total!$F$2:$F$6971,$B15)</f>
        <v>0</v>
      </c>
    </row>
    <row r="16" spans="1:3" x14ac:dyDescent="0.25">
      <c r="A16" s="1">
        <v>13</v>
      </c>
      <c r="B16" s="4" t="s">
        <v>21</v>
      </c>
      <c r="C16" s="1">
        <f>COUNTIFS(Total!$F$2:$F$6971,$B16)</f>
        <v>2</v>
      </c>
    </row>
    <row r="17" spans="1:3" x14ac:dyDescent="0.25">
      <c r="A17" s="1">
        <v>14</v>
      </c>
      <c r="B17" s="4" t="s">
        <v>65</v>
      </c>
      <c r="C17" s="1">
        <f>COUNTIFS(Total!$F$2:$F$6971,$B17)</f>
        <v>0</v>
      </c>
    </row>
    <row r="18" spans="1:3" x14ac:dyDescent="0.25">
      <c r="A18" s="1">
        <v>15</v>
      </c>
      <c r="B18" s="4" t="s">
        <v>15</v>
      </c>
      <c r="C18" s="1">
        <f>COUNTIFS(Total!$F$2:$F$6971,$B18)</f>
        <v>1</v>
      </c>
    </row>
    <row r="19" spans="1:3" x14ac:dyDescent="0.25">
      <c r="A19" s="1">
        <v>16</v>
      </c>
      <c r="B19" s="4" t="s">
        <v>23</v>
      </c>
      <c r="C19" s="1">
        <f>COUNTIFS(Total!$F$2:$F$6971,$B19)</f>
        <v>0</v>
      </c>
    </row>
    <row r="20" spans="1:3" x14ac:dyDescent="0.25">
      <c r="A20" s="1">
        <v>17</v>
      </c>
      <c r="B20" s="4" t="s">
        <v>27</v>
      </c>
      <c r="C20" s="1">
        <f>COUNTIFS(Total!$F$2:$F$6971,$B20)</f>
        <v>0</v>
      </c>
    </row>
    <row r="21" spans="1:3" x14ac:dyDescent="0.25">
      <c r="A21" s="1">
        <v>18</v>
      </c>
      <c r="B21" s="4" t="s">
        <v>58</v>
      </c>
      <c r="C21" s="1">
        <f>COUNTIFS(Total!$F$2:$F$6971,$B21)</f>
        <v>0</v>
      </c>
    </row>
    <row r="22" spans="1:3" x14ac:dyDescent="0.25">
      <c r="A22" s="1">
        <v>19</v>
      </c>
      <c r="B22" s="4" t="s">
        <v>20</v>
      </c>
      <c r="C22" s="1">
        <f>COUNTIFS(Total!$F$2:$F$6971,$B22)</f>
        <v>3</v>
      </c>
    </row>
    <row r="23" spans="1:3" x14ac:dyDescent="0.25">
      <c r="A23" s="1">
        <v>20</v>
      </c>
      <c r="B23" s="4" t="s">
        <v>24</v>
      </c>
      <c r="C23" s="1">
        <f>COUNTIFS(Total!$F$2:$F$6971,$B23)</f>
        <v>0</v>
      </c>
    </row>
    <row r="24" spans="1:3" x14ac:dyDescent="0.25">
      <c r="A24" s="1">
        <v>21</v>
      </c>
      <c r="B24" s="4" t="s">
        <v>26</v>
      </c>
      <c r="C24" s="1">
        <f>COUNTIFS(Total!$F$2:$F$6971,$B24)</f>
        <v>0</v>
      </c>
    </row>
    <row r="25" spans="1:3" x14ac:dyDescent="0.25">
      <c r="A25" s="1">
        <v>22</v>
      </c>
      <c r="B25" s="4" t="s">
        <v>14</v>
      </c>
      <c r="C25" s="1">
        <f>COUNTIFS(Total!$F$2:$F$6971,$B25)</f>
        <v>0</v>
      </c>
    </row>
    <row r="26" spans="1:3" x14ac:dyDescent="0.25">
      <c r="A26" s="1">
        <v>23</v>
      </c>
      <c r="B26" s="4" t="s">
        <v>16</v>
      </c>
      <c r="C26" s="1">
        <f>COUNTIFS(Total!$F$2:$F$6971,$B26)</f>
        <v>0</v>
      </c>
    </row>
    <row r="27" spans="1:3" x14ac:dyDescent="0.25">
      <c r="A27" s="1">
        <v>24</v>
      </c>
      <c r="B27" s="4" t="s">
        <v>59</v>
      </c>
      <c r="C27" s="1">
        <f>COUNTIFS(Total!$F$2:$F$6971,$B27)</f>
        <v>0</v>
      </c>
    </row>
    <row r="28" spans="1:3" x14ac:dyDescent="0.25">
      <c r="A28" s="1">
        <v>25</v>
      </c>
      <c r="B28" s="4" t="s">
        <v>22</v>
      </c>
      <c r="C28" s="1">
        <f>COUNTIFS(Total!$F$2:$F$6971,$B28)</f>
        <v>1</v>
      </c>
    </row>
    <row r="29" spans="1:3" x14ac:dyDescent="0.25">
      <c r="A29" s="1">
        <v>26</v>
      </c>
      <c r="B29" s="4" t="s">
        <v>13</v>
      </c>
      <c r="C29" s="1">
        <f>COUNTIFS(Total!$F$2:$F$6971,$B29)</f>
        <v>10</v>
      </c>
    </row>
    <row r="30" spans="1:3" x14ac:dyDescent="0.25">
      <c r="A30" s="1">
        <v>27</v>
      </c>
      <c r="B30" s="4" t="s">
        <v>19</v>
      </c>
      <c r="C30" s="1">
        <f>COUNTIFS(Total!$F$2:$F$6971,$B30)</f>
        <v>1</v>
      </c>
    </row>
    <row r="31" spans="1:3" x14ac:dyDescent="0.25">
      <c r="A31" s="1">
        <v>28</v>
      </c>
      <c r="B31" s="4" t="s">
        <v>8</v>
      </c>
      <c r="C31" s="1">
        <f>COUNTIFS(Total!$F$2:$F$6971,$B31)</f>
        <v>2</v>
      </c>
    </row>
    <row r="32" spans="1:3" x14ac:dyDescent="0.25">
      <c r="A32" s="1">
        <v>29</v>
      </c>
      <c r="B32" s="4" t="s">
        <v>60</v>
      </c>
      <c r="C32" s="1">
        <f>COUNTIFS(Total!$F$2:$F$6971,$B32)</f>
        <v>0</v>
      </c>
    </row>
    <row r="33" spans="1:3" x14ac:dyDescent="0.25">
      <c r="A33" s="1"/>
      <c r="B33" s="1" t="s">
        <v>30</v>
      </c>
      <c r="C33" s="1">
        <f>SUM(C4:C32)</f>
        <v>47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zoomScale="75" zoomScaleNormal="75" workbookViewId="0">
      <pane ySplit="1" topLeftCell="A6" activePane="bottomLeft" state="frozen"/>
      <selection pane="bottomLeft" activeCell="B2" sqref="B2:M6"/>
    </sheetView>
  </sheetViews>
  <sheetFormatPr defaultRowHeight="15" x14ac:dyDescent="0.25"/>
  <cols>
    <col min="1" max="1" width="4.85546875" customWidth="1"/>
    <col min="2" max="2" width="13.570312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140625" customWidth="1"/>
    <col min="10" max="10" width="30" customWidth="1"/>
    <col min="11" max="11" width="18.7109375" customWidth="1"/>
    <col min="12" max="12" width="10.7109375" customWidth="1"/>
    <col min="13" max="13" width="27.425781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20" x14ac:dyDescent="0.25">
      <c r="A2" s="4">
        <v>1</v>
      </c>
      <c r="B2" s="4" t="s">
        <v>160</v>
      </c>
      <c r="C2" s="4" t="s">
        <v>161</v>
      </c>
      <c r="D2" s="21">
        <v>43726</v>
      </c>
      <c r="E2" s="4" t="s">
        <v>162</v>
      </c>
      <c r="F2" s="4" t="s">
        <v>18</v>
      </c>
      <c r="G2" s="4" t="s">
        <v>163</v>
      </c>
      <c r="H2" s="4" t="s">
        <v>164</v>
      </c>
      <c r="I2" s="4"/>
      <c r="J2" s="4"/>
      <c r="K2" s="4"/>
      <c r="L2" s="21"/>
      <c r="M2" s="4"/>
    </row>
    <row r="3" spans="1:13" ht="75" x14ac:dyDescent="0.25">
      <c r="A3" s="4">
        <v>2</v>
      </c>
      <c r="B3" s="4" t="s">
        <v>195</v>
      </c>
      <c r="C3" s="4" t="s">
        <v>196</v>
      </c>
      <c r="D3" s="21">
        <v>43728</v>
      </c>
      <c r="E3" s="4" t="s">
        <v>144</v>
      </c>
      <c r="F3" s="4" t="s">
        <v>4</v>
      </c>
      <c r="G3" s="4" t="s">
        <v>197</v>
      </c>
      <c r="H3" s="4" t="s">
        <v>198</v>
      </c>
      <c r="I3" s="4"/>
      <c r="J3" s="4"/>
      <c r="K3" s="4"/>
      <c r="L3" s="21"/>
      <c r="M3" s="4"/>
    </row>
    <row r="4" spans="1:13" ht="90" x14ac:dyDescent="0.25">
      <c r="A4" s="4">
        <v>3</v>
      </c>
      <c r="B4" s="4" t="s">
        <v>89</v>
      </c>
      <c r="C4" s="4" t="s">
        <v>90</v>
      </c>
      <c r="D4" s="21">
        <v>43712</v>
      </c>
      <c r="E4" s="4" t="s">
        <v>91</v>
      </c>
      <c r="F4" s="4" t="s">
        <v>13</v>
      </c>
      <c r="G4" s="4" t="s">
        <v>92</v>
      </c>
      <c r="H4" s="4" t="s">
        <v>93</v>
      </c>
      <c r="I4" s="4"/>
      <c r="J4" s="4"/>
      <c r="K4" s="4"/>
      <c r="L4" s="21"/>
      <c r="M4" s="4"/>
    </row>
    <row r="5" spans="1:13" ht="409.5" x14ac:dyDescent="0.25">
      <c r="A5" s="4">
        <v>4</v>
      </c>
      <c r="B5" s="4" t="s">
        <v>142</v>
      </c>
      <c r="C5" s="4" t="s">
        <v>143</v>
      </c>
      <c r="D5" s="21">
        <v>43721</v>
      </c>
      <c r="E5" s="4" t="s">
        <v>144</v>
      </c>
      <c r="F5" s="4" t="s">
        <v>13</v>
      </c>
      <c r="G5" s="4" t="s">
        <v>145</v>
      </c>
      <c r="H5" s="4" t="s">
        <v>146</v>
      </c>
      <c r="I5" s="4"/>
      <c r="J5" s="4"/>
      <c r="K5" s="4"/>
      <c r="L5" s="21"/>
      <c r="M5" s="4"/>
    </row>
    <row r="6" spans="1:13" ht="180" x14ac:dyDescent="0.25">
      <c r="A6" s="4">
        <v>5</v>
      </c>
      <c r="B6" s="4" t="s">
        <v>266</v>
      </c>
      <c r="C6" s="4" t="s">
        <v>267</v>
      </c>
      <c r="D6" s="21">
        <v>43735</v>
      </c>
      <c r="E6" s="4" t="s">
        <v>268</v>
      </c>
      <c r="F6" s="4" t="s">
        <v>13</v>
      </c>
      <c r="G6" s="4" t="s">
        <v>269</v>
      </c>
      <c r="H6" s="4" t="s">
        <v>270</v>
      </c>
      <c r="I6" s="4"/>
      <c r="J6" s="4"/>
      <c r="K6" s="4"/>
      <c r="L6" s="21"/>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sheetData>
  <autoFilter ref="A1:M11">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zoomScale="75" zoomScaleNormal="75" workbookViewId="0">
      <pane ySplit="1" topLeftCell="A7" activePane="bottomLeft" state="frozen"/>
      <selection pane="bottomLeft" activeCell="L18" sqref="L18"/>
    </sheetView>
  </sheetViews>
  <sheetFormatPr defaultRowHeight="15" x14ac:dyDescent="0.25"/>
  <cols>
    <col min="1" max="1" width="4.85546875" customWidth="1"/>
    <col min="2" max="2" width="13.710937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140625" customWidth="1"/>
    <col min="10" max="10" width="30.42578125" customWidth="1"/>
    <col min="11" max="11" width="18.7109375" customWidth="1"/>
    <col min="12" max="12" width="10.85546875" customWidth="1"/>
    <col min="13" max="13" width="26.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75" x14ac:dyDescent="0.25">
      <c r="A2" s="4">
        <v>1</v>
      </c>
      <c r="B2" s="4" t="s">
        <v>99</v>
      </c>
      <c r="C2" s="4" t="s">
        <v>100</v>
      </c>
      <c r="D2" s="21">
        <v>43714</v>
      </c>
      <c r="E2" s="4" t="s">
        <v>101</v>
      </c>
      <c r="F2" s="4" t="s">
        <v>15</v>
      </c>
      <c r="G2" s="4" t="s">
        <v>102</v>
      </c>
      <c r="H2" s="4" t="s">
        <v>103</v>
      </c>
      <c r="I2" s="4"/>
      <c r="J2" s="4"/>
      <c r="K2" s="4"/>
      <c r="L2" s="21"/>
      <c r="M2" s="4"/>
    </row>
    <row r="3" spans="1:13" ht="165" x14ac:dyDescent="0.25">
      <c r="A3" s="4">
        <v>2</v>
      </c>
      <c r="B3" s="4" t="s">
        <v>104</v>
      </c>
      <c r="C3" s="4" t="s">
        <v>105</v>
      </c>
      <c r="D3" s="21">
        <v>43719</v>
      </c>
      <c r="E3" s="4" t="s">
        <v>106</v>
      </c>
      <c r="F3" s="4" t="s">
        <v>8</v>
      </c>
      <c r="G3" s="4" t="s">
        <v>107</v>
      </c>
      <c r="H3" s="4" t="s">
        <v>108</v>
      </c>
      <c r="I3" s="4"/>
      <c r="J3" s="4"/>
      <c r="K3" s="4"/>
      <c r="L3" s="21"/>
      <c r="M3" s="4"/>
    </row>
    <row r="4" spans="1:13" ht="75" x14ac:dyDescent="0.25">
      <c r="A4" s="4">
        <v>3</v>
      </c>
      <c r="B4" s="4" t="s">
        <v>156</v>
      </c>
      <c r="C4" s="4" t="s">
        <v>157</v>
      </c>
      <c r="D4" s="21">
        <v>43725</v>
      </c>
      <c r="E4" s="4" t="s">
        <v>139</v>
      </c>
      <c r="F4" s="4" t="s">
        <v>9</v>
      </c>
      <c r="G4" s="4" t="s">
        <v>158</v>
      </c>
      <c r="H4" s="4" t="s">
        <v>159</v>
      </c>
      <c r="I4" s="4"/>
      <c r="J4" s="4"/>
      <c r="K4" s="4"/>
      <c r="L4" s="21"/>
      <c r="M4" s="4"/>
    </row>
    <row r="5" spans="1:13" ht="90" x14ac:dyDescent="0.25">
      <c r="A5" s="4">
        <v>4</v>
      </c>
      <c r="B5" s="4" t="s">
        <v>262</v>
      </c>
      <c r="C5" s="4" t="s">
        <v>263</v>
      </c>
      <c r="D5" s="21">
        <v>43734</v>
      </c>
      <c r="E5" s="4" t="s">
        <v>139</v>
      </c>
      <c r="F5" s="4" t="s">
        <v>11</v>
      </c>
      <c r="G5" s="4" t="s">
        <v>264</v>
      </c>
      <c r="H5" s="4" t="s">
        <v>265</v>
      </c>
      <c r="I5" s="4"/>
      <c r="J5" s="4"/>
      <c r="K5" s="4"/>
      <c r="L5" s="21"/>
      <c r="M5" s="4"/>
    </row>
    <row r="6" spans="1:13" ht="255" x14ac:dyDescent="0.25">
      <c r="A6" s="4">
        <v>5</v>
      </c>
      <c r="B6" s="4" t="s">
        <v>169</v>
      </c>
      <c r="C6" s="4" t="s">
        <v>170</v>
      </c>
      <c r="D6" s="21">
        <v>43726</v>
      </c>
      <c r="E6" s="4" t="s">
        <v>67</v>
      </c>
      <c r="F6" s="4" t="s">
        <v>6</v>
      </c>
      <c r="G6" s="4" t="s">
        <v>171</v>
      </c>
      <c r="H6" s="4" t="s">
        <v>172</v>
      </c>
      <c r="I6" s="4"/>
      <c r="J6" s="4"/>
      <c r="K6" s="4"/>
      <c r="L6" s="21"/>
      <c r="M6" s="4"/>
    </row>
    <row r="7" spans="1:13" ht="90" x14ac:dyDescent="0.25">
      <c r="A7" s="4">
        <v>6</v>
      </c>
      <c r="B7" s="4" t="s">
        <v>137</v>
      </c>
      <c r="C7" s="4" t="s">
        <v>138</v>
      </c>
      <c r="D7" s="21">
        <v>43721</v>
      </c>
      <c r="E7" s="4" t="s">
        <v>139</v>
      </c>
      <c r="F7" s="4" t="s">
        <v>4</v>
      </c>
      <c r="G7" s="4" t="s">
        <v>140</v>
      </c>
      <c r="H7" s="4" t="s">
        <v>141</v>
      </c>
      <c r="I7" s="4"/>
      <c r="J7" s="4"/>
      <c r="K7" s="4"/>
      <c r="L7" s="21"/>
      <c r="M7" s="4"/>
    </row>
    <row r="8" spans="1:13" ht="45" x14ac:dyDescent="0.25">
      <c r="A8" s="4">
        <v>7</v>
      </c>
      <c r="B8" s="4" t="s">
        <v>147</v>
      </c>
      <c r="C8" s="4" t="s">
        <v>148</v>
      </c>
      <c r="D8" s="21">
        <v>43721</v>
      </c>
      <c r="E8" s="4" t="s">
        <v>139</v>
      </c>
      <c r="F8" s="4" t="s">
        <v>13</v>
      </c>
      <c r="G8" s="4" t="s">
        <v>149</v>
      </c>
      <c r="H8" s="4" t="s">
        <v>150</v>
      </c>
      <c r="I8" s="4"/>
      <c r="J8" s="4"/>
      <c r="K8" s="4"/>
      <c r="L8" s="21"/>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sheetData>
  <autoFilter ref="A1:M17">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5" zoomScaleNormal="75" workbookViewId="0">
      <pane ySplit="1" topLeftCell="A6" activePane="bottomLeft" state="frozen"/>
      <selection pane="bottomLeft" activeCell="B2" sqref="B2:M6"/>
    </sheetView>
  </sheetViews>
  <sheetFormatPr defaultRowHeight="15" x14ac:dyDescent="0.25"/>
  <cols>
    <col min="1" max="1" width="4.85546875" customWidth="1"/>
    <col min="2" max="2" width="13.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28515625" customWidth="1"/>
    <col min="10" max="10" width="29.7109375" customWidth="1"/>
    <col min="11" max="11" width="18.7109375" customWidth="1"/>
    <col min="12" max="12" width="10.85546875" customWidth="1"/>
    <col min="13" max="13" width="27.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40" x14ac:dyDescent="0.25">
      <c r="A2" s="4">
        <v>1</v>
      </c>
      <c r="B2" s="4" t="s">
        <v>221</v>
      </c>
      <c r="C2" s="4" t="s">
        <v>222</v>
      </c>
      <c r="D2" s="21">
        <v>43731</v>
      </c>
      <c r="E2" s="4" t="s">
        <v>223</v>
      </c>
      <c r="F2" s="4" t="s">
        <v>19</v>
      </c>
      <c r="G2" s="4" t="s">
        <v>224</v>
      </c>
      <c r="H2" s="4" t="s">
        <v>225</v>
      </c>
      <c r="I2" s="4"/>
      <c r="J2" s="4"/>
      <c r="K2" s="4"/>
      <c r="L2" s="21"/>
      <c r="M2" s="4"/>
    </row>
    <row r="3" spans="1:13" ht="409.5" x14ac:dyDescent="0.25">
      <c r="A3" s="15">
        <v>2</v>
      </c>
      <c r="B3" s="4" t="s">
        <v>173</v>
      </c>
      <c r="C3" s="4" t="s">
        <v>174</v>
      </c>
      <c r="D3" s="21">
        <v>43726</v>
      </c>
      <c r="E3" s="4" t="s">
        <v>175</v>
      </c>
      <c r="F3" s="4" t="s">
        <v>20</v>
      </c>
      <c r="G3" s="4" t="s">
        <v>176</v>
      </c>
      <c r="H3" s="4" t="s">
        <v>177</v>
      </c>
      <c r="I3" s="4"/>
      <c r="J3" s="4"/>
      <c r="K3" s="4"/>
      <c r="L3" s="21"/>
      <c r="M3" s="4"/>
    </row>
    <row r="4" spans="1:13" ht="150" x14ac:dyDescent="0.25">
      <c r="A4" s="4">
        <v>3</v>
      </c>
      <c r="B4" s="4" t="s">
        <v>187</v>
      </c>
      <c r="C4" s="4" t="s">
        <v>188</v>
      </c>
      <c r="D4" s="21">
        <v>43728</v>
      </c>
      <c r="E4" s="4" t="s">
        <v>175</v>
      </c>
      <c r="F4" s="4" t="s">
        <v>20</v>
      </c>
      <c r="G4" s="4" t="s">
        <v>189</v>
      </c>
      <c r="H4" s="4" t="s">
        <v>190</v>
      </c>
      <c r="I4" s="4"/>
      <c r="J4" s="4"/>
      <c r="K4" s="4"/>
      <c r="L4" s="21"/>
      <c r="M4" s="4"/>
    </row>
    <row r="5" spans="1:13" ht="150" x14ac:dyDescent="0.25">
      <c r="A5" s="15">
        <v>4</v>
      </c>
      <c r="B5" s="4" t="s">
        <v>191</v>
      </c>
      <c r="C5" s="4" t="s">
        <v>192</v>
      </c>
      <c r="D5" s="21">
        <v>43728</v>
      </c>
      <c r="E5" s="4" t="s">
        <v>175</v>
      </c>
      <c r="F5" s="4" t="s">
        <v>20</v>
      </c>
      <c r="G5" s="4" t="s">
        <v>193</v>
      </c>
      <c r="H5" s="4" t="s">
        <v>194</v>
      </c>
      <c r="I5" s="4"/>
      <c r="J5" s="4"/>
      <c r="K5" s="4"/>
      <c r="L5" s="21"/>
      <c r="M5" s="4"/>
    </row>
    <row r="6" spans="1:13" ht="195" x14ac:dyDescent="0.25">
      <c r="A6" s="4">
        <v>5</v>
      </c>
      <c r="B6" s="4" t="s">
        <v>178</v>
      </c>
      <c r="C6" s="4" t="s">
        <v>179</v>
      </c>
      <c r="D6" s="21">
        <v>43726</v>
      </c>
      <c r="E6" s="4" t="s">
        <v>175</v>
      </c>
      <c r="F6" s="4" t="s">
        <v>21</v>
      </c>
      <c r="G6" s="4" t="s">
        <v>180</v>
      </c>
      <c r="H6" s="4" t="s">
        <v>181</v>
      </c>
      <c r="I6" s="4"/>
      <c r="J6" s="4"/>
      <c r="K6" s="4"/>
      <c r="L6" s="21"/>
      <c r="M6" s="4"/>
    </row>
    <row r="7" spans="1:13" x14ac:dyDescent="0.25">
      <c r="A7" s="15">
        <v>6</v>
      </c>
      <c r="B7" s="4"/>
      <c r="C7" s="4"/>
      <c r="D7" s="19"/>
      <c r="E7" s="4"/>
      <c r="F7" s="4"/>
      <c r="G7" s="4"/>
      <c r="H7" s="4"/>
      <c r="I7" s="4"/>
      <c r="J7" s="4"/>
      <c r="K7" s="4"/>
      <c r="L7" s="4"/>
      <c r="M7" s="4"/>
    </row>
    <row r="8" spans="1:13" x14ac:dyDescent="0.25">
      <c r="A8" s="4">
        <v>7</v>
      </c>
      <c r="B8" s="4"/>
      <c r="C8" s="4"/>
      <c r="D8" s="21"/>
      <c r="E8" s="4"/>
      <c r="F8" s="4"/>
      <c r="G8" s="4"/>
      <c r="H8" s="4"/>
      <c r="I8" s="4"/>
      <c r="J8" s="4"/>
      <c r="K8" s="4"/>
      <c r="L8" s="21"/>
      <c r="M8" s="4"/>
    </row>
    <row r="9" spans="1:13" x14ac:dyDescent="0.25">
      <c r="A9" s="15">
        <v>8</v>
      </c>
      <c r="B9" s="4"/>
      <c r="C9" s="4"/>
      <c r="D9" s="21"/>
      <c r="E9" s="4"/>
      <c r="F9" s="4"/>
      <c r="G9" s="4"/>
      <c r="H9" s="4"/>
      <c r="I9" s="4"/>
      <c r="J9" s="4"/>
      <c r="K9" s="4"/>
      <c r="L9" s="21"/>
      <c r="M9" s="4"/>
    </row>
    <row r="10" spans="1:13" x14ac:dyDescent="0.25">
      <c r="A10" s="4">
        <v>9</v>
      </c>
      <c r="B10" s="4"/>
      <c r="C10" s="4"/>
      <c r="D10" s="21"/>
      <c r="E10" s="4"/>
      <c r="F10" s="4"/>
      <c r="G10" s="4"/>
      <c r="H10" s="4"/>
      <c r="I10" s="4"/>
      <c r="J10" s="4"/>
      <c r="K10" s="4"/>
      <c r="L10" s="21"/>
      <c r="M10" s="4"/>
    </row>
    <row r="11" spans="1:13" x14ac:dyDescent="0.25">
      <c r="A11" s="15">
        <v>10</v>
      </c>
      <c r="B11" s="4"/>
      <c r="C11" s="4"/>
      <c r="D11" s="21"/>
      <c r="E11" s="4"/>
      <c r="F11" s="4"/>
      <c r="G11" s="4"/>
      <c r="H11" s="4"/>
      <c r="I11" s="4"/>
      <c r="J11" s="4"/>
      <c r="K11" s="4"/>
      <c r="L11" s="21"/>
      <c r="M11" s="4"/>
    </row>
    <row r="12" spans="1:13" x14ac:dyDescent="0.25">
      <c r="A12" s="4">
        <v>11</v>
      </c>
      <c r="B12" s="4"/>
      <c r="C12" s="4"/>
      <c r="D12" s="21"/>
      <c r="E12" s="4"/>
      <c r="F12" s="4"/>
      <c r="G12" s="4"/>
      <c r="H12" s="4"/>
      <c r="I12" s="4"/>
      <c r="J12" s="4"/>
      <c r="K12" s="4"/>
      <c r="L12" s="21"/>
      <c r="M12" s="4"/>
    </row>
    <row r="13" spans="1:13" x14ac:dyDescent="0.25">
      <c r="A13" s="15">
        <v>12</v>
      </c>
      <c r="B13" s="4"/>
      <c r="C13" s="4"/>
      <c r="D13" s="21"/>
      <c r="E13" s="4"/>
      <c r="F13" s="4"/>
      <c r="G13" s="4"/>
      <c r="H13" s="4"/>
      <c r="I13" s="4"/>
      <c r="J13" s="4"/>
      <c r="K13" s="4"/>
      <c r="L13" s="21"/>
      <c r="M13" s="4"/>
    </row>
  </sheetData>
  <autoFilter ref="A1:M13">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5" zoomScaleNormal="75" workbookViewId="0">
      <pane ySplit="1" topLeftCell="A2" activePane="bottomLeft" state="frozen"/>
      <selection pane="bottomLeft" activeCell="G22" sqref="G22"/>
    </sheetView>
  </sheetViews>
  <sheetFormatPr defaultRowHeight="15" x14ac:dyDescent="0.25"/>
  <cols>
    <col min="1" max="1" width="4.85546875" customWidth="1"/>
    <col min="2" max="2" width="13.8554687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0.85546875" customWidth="1"/>
    <col min="10" max="10" width="29.7109375" customWidth="1"/>
    <col min="11" max="11" width="18.7109375" customWidth="1"/>
    <col min="12" max="12" width="10.85546875" customWidth="1"/>
    <col min="13" max="13" width="27.425781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19"/>
      <c r="E2" s="4"/>
      <c r="F2" s="4"/>
      <c r="G2" s="4"/>
      <c r="H2" s="4"/>
      <c r="I2" s="4"/>
      <c r="J2" s="4"/>
      <c r="K2" s="4"/>
      <c r="L2" s="4"/>
      <c r="M2" s="4"/>
    </row>
    <row r="3" spans="1:13" x14ac:dyDescent="0.25">
      <c r="A3" s="15">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15">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15">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5" zoomScaleNormal="75" workbookViewId="0">
      <pane ySplit="1" topLeftCell="A8" activePane="bottomLeft" state="frozen"/>
      <selection pane="bottomLeft" activeCell="H24" sqref="H24"/>
    </sheetView>
  </sheetViews>
  <sheetFormatPr defaultRowHeight="15" x14ac:dyDescent="0.25"/>
  <cols>
    <col min="1" max="1" width="5.42578125" customWidth="1"/>
    <col min="2" max="2" width="13.570312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0.85546875" customWidth="1"/>
    <col min="10" max="10" width="30.140625" customWidth="1"/>
    <col min="11" max="11" width="18.7109375" customWidth="1"/>
    <col min="12" max="12" width="10.85546875" customWidth="1"/>
    <col min="13" max="13" width="26.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10" x14ac:dyDescent="0.25">
      <c r="A2" s="14">
        <v>1</v>
      </c>
      <c r="B2" s="4" t="s">
        <v>271</v>
      </c>
      <c r="C2" s="4" t="s">
        <v>272</v>
      </c>
      <c r="D2" s="21">
        <v>43735</v>
      </c>
      <c r="E2" s="4" t="s">
        <v>73</v>
      </c>
      <c r="F2" s="4" t="s">
        <v>8</v>
      </c>
      <c r="G2" s="4" t="s">
        <v>273</v>
      </c>
      <c r="H2" s="4" t="s">
        <v>274</v>
      </c>
      <c r="I2" s="4"/>
      <c r="J2" s="4"/>
      <c r="K2" s="4"/>
      <c r="L2" s="21"/>
      <c r="M2" s="4"/>
    </row>
    <row r="3" spans="1:13" ht="75" x14ac:dyDescent="0.25">
      <c r="A3" s="14">
        <v>2</v>
      </c>
      <c r="B3" s="4" t="s">
        <v>124</v>
      </c>
      <c r="C3" s="4" t="s">
        <v>125</v>
      </c>
      <c r="D3" s="21">
        <v>43720</v>
      </c>
      <c r="E3" s="4" t="s">
        <v>68</v>
      </c>
      <c r="F3" s="4" t="s">
        <v>4</v>
      </c>
      <c r="G3" s="4" t="s">
        <v>126</v>
      </c>
      <c r="H3" s="4" t="s">
        <v>127</v>
      </c>
      <c r="I3" s="4"/>
      <c r="J3" s="4"/>
      <c r="K3" s="4"/>
      <c r="L3" s="21"/>
      <c r="M3" s="4"/>
    </row>
    <row r="4" spans="1:13" ht="255" x14ac:dyDescent="0.25">
      <c r="A4" s="14">
        <v>3</v>
      </c>
      <c r="B4" s="4" t="s">
        <v>208</v>
      </c>
      <c r="C4" s="4" t="s">
        <v>209</v>
      </c>
      <c r="D4" s="21">
        <v>43731</v>
      </c>
      <c r="E4" s="4" t="s">
        <v>68</v>
      </c>
      <c r="F4" s="4" t="s">
        <v>4</v>
      </c>
      <c r="G4" s="4" t="s">
        <v>210</v>
      </c>
      <c r="H4" s="4" t="s">
        <v>211</v>
      </c>
      <c r="I4" s="4"/>
      <c r="J4" s="4"/>
      <c r="K4" s="4"/>
      <c r="L4" s="21"/>
      <c r="M4" s="4"/>
    </row>
    <row r="5" spans="1:13" ht="105" x14ac:dyDescent="0.25">
      <c r="A5" s="14">
        <v>4</v>
      </c>
      <c r="B5" s="4" t="s">
        <v>212</v>
      </c>
      <c r="C5" s="4" t="s">
        <v>213</v>
      </c>
      <c r="D5" s="21">
        <v>43731</v>
      </c>
      <c r="E5" s="4" t="s">
        <v>68</v>
      </c>
      <c r="F5" s="4" t="s">
        <v>4</v>
      </c>
      <c r="G5" s="4" t="s">
        <v>214</v>
      </c>
      <c r="H5" s="4" t="s">
        <v>215</v>
      </c>
      <c r="I5" s="4"/>
      <c r="J5" s="4"/>
      <c r="K5" s="4"/>
      <c r="L5" s="21"/>
      <c r="M5" s="4"/>
    </row>
    <row r="6" spans="1:13" ht="105" x14ac:dyDescent="0.25">
      <c r="A6" s="14">
        <v>5</v>
      </c>
      <c r="B6" s="4" t="s">
        <v>216</v>
      </c>
      <c r="C6" s="4" t="s">
        <v>217</v>
      </c>
      <c r="D6" s="21">
        <v>43731</v>
      </c>
      <c r="E6" s="4" t="s">
        <v>218</v>
      </c>
      <c r="F6" s="4" t="s">
        <v>4</v>
      </c>
      <c r="G6" s="4" t="s">
        <v>219</v>
      </c>
      <c r="H6" s="4" t="s">
        <v>220</v>
      </c>
      <c r="I6" s="4"/>
      <c r="J6" s="4"/>
      <c r="K6" s="4"/>
      <c r="L6" s="21"/>
      <c r="M6" s="4"/>
    </row>
    <row r="7" spans="1:13" ht="360" x14ac:dyDescent="0.25">
      <c r="A7" s="14">
        <v>6</v>
      </c>
      <c r="B7" s="4" t="s">
        <v>71</v>
      </c>
      <c r="C7" s="4" t="s">
        <v>72</v>
      </c>
      <c r="D7" s="21">
        <v>43711</v>
      </c>
      <c r="E7" s="4" t="s">
        <v>73</v>
      </c>
      <c r="F7" s="4" t="s">
        <v>13</v>
      </c>
      <c r="G7" s="4" t="s">
        <v>74</v>
      </c>
      <c r="H7" s="4" t="s">
        <v>75</v>
      </c>
      <c r="I7" s="4"/>
      <c r="J7" s="4"/>
      <c r="K7" s="4"/>
      <c r="L7" s="21"/>
      <c r="M7" s="4"/>
    </row>
    <row r="8" spans="1:13" ht="90" x14ac:dyDescent="0.25">
      <c r="A8" s="14">
        <v>7</v>
      </c>
      <c r="B8" s="4" t="s">
        <v>85</v>
      </c>
      <c r="C8" s="4" t="s">
        <v>86</v>
      </c>
      <c r="D8" s="21">
        <v>43712</v>
      </c>
      <c r="E8" s="4" t="s">
        <v>73</v>
      </c>
      <c r="F8" s="4" t="s">
        <v>13</v>
      </c>
      <c r="G8" s="4" t="s">
        <v>87</v>
      </c>
      <c r="H8" s="4" t="s">
        <v>88</v>
      </c>
      <c r="I8" s="4"/>
      <c r="J8" s="4"/>
      <c r="K8" s="4"/>
      <c r="L8" s="21"/>
      <c r="M8" s="4"/>
    </row>
    <row r="9" spans="1:13" x14ac:dyDescent="0.25">
      <c r="A9" s="14">
        <v>8</v>
      </c>
      <c r="B9" s="4"/>
      <c r="C9" s="4"/>
      <c r="D9" s="21"/>
      <c r="E9" s="4"/>
      <c r="F9" s="4"/>
      <c r="G9" s="4"/>
      <c r="H9" s="4"/>
      <c r="I9" s="4"/>
      <c r="J9" s="4"/>
      <c r="K9" s="4"/>
      <c r="L9" s="21"/>
      <c r="M9" s="4"/>
    </row>
    <row r="10" spans="1:13" x14ac:dyDescent="0.25">
      <c r="A10" s="14">
        <v>9</v>
      </c>
      <c r="B10" s="4"/>
      <c r="C10" s="4"/>
      <c r="D10" s="21"/>
      <c r="E10" s="4"/>
      <c r="F10" s="4"/>
      <c r="G10" s="4"/>
      <c r="H10" s="4"/>
      <c r="I10" s="4"/>
      <c r="J10" s="4"/>
      <c r="K10" s="4"/>
      <c r="L10" s="21"/>
      <c r="M10" s="4"/>
    </row>
    <row r="11" spans="1:13" x14ac:dyDescent="0.25">
      <c r="A11" s="14">
        <v>10</v>
      </c>
      <c r="B11" s="4"/>
      <c r="C11" s="4"/>
      <c r="D11" s="21"/>
      <c r="E11" s="4"/>
      <c r="F11" s="4"/>
      <c r="G11" s="4"/>
      <c r="H11" s="4"/>
      <c r="I11" s="4"/>
      <c r="J11" s="4"/>
      <c r="K11" s="4"/>
      <c r="L11" s="21"/>
      <c r="M11" s="4"/>
    </row>
  </sheetData>
  <autoFilter ref="A1:M11">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5" zoomScaleNormal="75" workbookViewId="0">
      <pane ySplit="1" topLeftCell="A2" activePane="bottomLeft" state="frozen"/>
      <selection pane="bottomLeft" activeCell="B2" sqref="B2:M6"/>
    </sheetView>
  </sheetViews>
  <sheetFormatPr defaultRowHeight="15" x14ac:dyDescent="0.25"/>
  <cols>
    <col min="1" max="1" width="4.85546875" customWidth="1"/>
    <col min="2" max="2" width="13.42578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 customWidth="1"/>
    <col min="10" max="10" width="29.5703125" customWidth="1"/>
    <col min="11" max="11" width="18.7109375" customWidth="1"/>
    <col min="12" max="12" width="10.7109375" customWidth="1"/>
    <col min="13" max="13" width="27.57031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05" x14ac:dyDescent="0.25">
      <c r="A2" s="4">
        <v>1</v>
      </c>
      <c r="B2" s="4" t="s">
        <v>252</v>
      </c>
      <c r="C2" s="4" t="s">
        <v>253</v>
      </c>
      <c r="D2" s="21">
        <v>43733</v>
      </c>
      <c r="E2" s="4" t="s">
        <v>254</v>
      </c>
      <c r="F2" s="4" t="s">
        <v>9</v>
      </c>
      <c r="G2" s="4" t="s">
        <v>255</v>
      </c>
      <c r="H2" s="4" t="s">
        <v>256</v>
      </c>
      <c r="I2" s="4"/>
      <c r="J2" s="4"/>
      <c r="K2" s="4"/>
      <c r="L2" s="21"/>
      <c r="M2" s="4"/>
    </row>
    <row r="3" spans="1:13" ht="360" x14ac:dyDescent="0.25">
      <c r="A3" s="4">
        <v>2</v>
      </c>
      <c r="B3" s="4" t="s">
        <v>204</v>
      </c>
      <c r="C3" s="4" t="s">
        <v>205</v>
      </c>
      <c r="D3" s="21">
        <v>43731</v>
      </c>
      <c r="E3" s="4" t="s">
        <v>70</v>
      </c>
      <c r="F3" s="4" t="s">
        <v>6</v>
      </c>
      <c r="G3" s="4" t="s">
        <v>206</v>
      </c>
      <c r="H3" s="4" t="s">
        <v>207</v>
      </c>
      <c r="I3" s="4"/>
      <c r="J3" s="4"/>
      <c r="K3" s="4"/>
      <c r="L3" s="21"/>
      <c r="M3" s="4"/>
    </row>
    <row r="4" spans="1:13" ht="255" x14ac:dyDescent="0.25">
      <c r="A4" s="4">
        <v>3</v>
      </c>
      <c r="B4" s="4" t="s">
        <v>128</v>
      </c>
      <c r="C4" s="4" t="s">
        <v>129</v>
      </c>
      <c r="D4" s="21">
        <v>43721</v>
      </c>
      <c r="E4" s="4" t="s">
        <v>70</v>
      </c>
      <c r="F4" s="4" t="s">
        <v>4</v>
      </c>
      <c r="G4" s="4" t="s">
        <v>130</v>
      </c>
      <c r="H4" s="4" t="s">
        <v>131</v>
      </c>
      <c r="I4" s="4"/>
      <c r="J4" s="4"/>
      <c r="K4" s="4"/>
      <c r="L4" s="21"/>
      <c r="M4" s="4"/>
    </row>
    <row r="5" spans="1:13" ht="60" x14ac:dyDescent="0.25">
      <c r="A5" s="4">
        <v>4</v>
      </c>
      <c r="B5" s="4" t="s">
        <v>280</v>
      </c>
      <c r="C5" s="4" t="s">
        <v>281</v>
      </c>
      <c r="D5" s="21">
        <v>43738</v>
      </c>
      <c r="E5" s="4" t="s">
        <v>69</v>
      </c>
      <c r="F5" s="4" t="s">
        <v>13</v>
      </c>
      <c r="G5" s="4" t="s">
        <v>282</v>
      </c>
      <c r="H5" s="4" t="s">
        <v>283</v>
      </c>
      <c r="I5" s="4"/>
      <c r="J5" s="4"/>
      <c r="K5" s="4"/>
      <c r="L5" s="21"/>
      <c r="M5" s="4"/>
    </row>
    <row r="6" spans="1:13" ht="60" x14ac:dyDescent="0.25">
      <c r="A6" s="4">
        <v>5</v>
      </c>
      <c r="B6" s="4" t="s">
        <v>80</v>
      </c>
      <c r="C6" s="4" t="s">
        <v>81</v>
      </c>
      <c r="D6" s="21">
        <v>43712</v>
      </c>
      <c r="E6" s="4" t="s">
        <v>82</v>
      </c>
      <c r="F6" s="4" t="s">
        <v>33</v>
      </c>
      <c r="G6" s="4" t="s">
        <v>83</v>
      </c>
      <c r="H6" s="4" t="s">
        <v>84</v>
      </c>
      <c r="I6" s="4"/>
      <c r="J6" s="4"/>
      <c r="K6" s="4"/>
      <c r="L6" s="21"/>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zoomScale="75" zoomScaleNormal="75" workbookViewId="0">
      <pane ySplit="1" topLeftCell="A2" activePane="bottomLeft" state="frozen"/>
      <selection pane="bottomLeft" activeCell="B2" sqref="B2:M4"/>
    </sheetView>
  </sheetViews>
  <sheetFormatPr defaultRowHeight="15" x14ac:dyDescent="0.25"/>
  <cols>
    <col min="1" max="1" width="4.85546875" customWidth="1"/>
    <col min="2" max="2" width="12.7109375" customWidth="1"/>
    <col min="3" max="3" width="15.85546875" customWidth="1"/>
    <col min="4" max="4" width="11.85546875" customWidth="1"/>
    <col min="5" max="5" width="14.42578125" customWidth="1"/>
    <col min="6" max="6" width="14.5703125" customWidth="1"/>
    <col min="7" max="7" width="19.140625" customWidth="1"/>
    <col min="8" max="8" width="32.7109375" customWidth="1"/>
    <col min="9" max="9" width="11.140625" customWidth="1"/>
    <col min="10" max="10" width="29.5703125" customWidth="1"/>
    <col min="11" max="11" width="18.85546875" customWidth="1"/>
    <col min="12" max="12" width="10.85546875" customWidth="1"/>
    <col min="13" max="13" width="27.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20" x14ac:dyDescent="0.25">
      <c r="A2" s="4">
        <v>1</v>
      </c>
      <c r="B2" s="4" t="s">
        <v>76</v>
      </c>
      <c r="C2" s="4" t="s">
        <v>77</v>
      </c>
      <c r="D2" s="21">
        <v>43711</v>
      </c>
      <c r="E2" s="4" t="s">
        <v>57</v>
      </c>
      <c r="F2" s="4" t="s">
        <v>18</v>
      </c>
      <c r="G2" s="4" t="s">
        <v>78</v>
      </c>
      <c r="H2" s="4" t="s">
        <v>79</v>
      </c>
      <c r="I2" s="4"/>
      <c r="J2" s="4"/>
      <c r="K2" s="4"/>
      <c r="L2" s="21"/>
      <c r="M2" s="4"/>
    </row>
    <row r="3" spans="1:13" ht="75" x14ac:dyDescent="0.25">
      <c r="A3" s="4">
        <v>2</v>
      </c>
      <c r="B3" s="4" t="s">
        <v>119</v>
      </c>
      <c r="C3" s="4" t="s">
        <v>120</v>
      </c>
      <c r="D3" s="21">
        <v>43719</v>
      </c>
      <c r="E3" s="4" t="s">
        <v>121</v>
      </c>
      <c r="F3" s="4" t="s">
        <v>18</v>
      </c>
      <c r="G3" s="4" t="s">
        <v>122</v>
      </c>
      <c r="H3" s="4" t="s">
        <v>123</v>
      </c>
      <c r="I3" s="4"/>
      <c r="J3" s="4"/>
      <c r="K3" s="4"/>
      <c r="L3" s="21"/>
      <c r="M3" s="4"/>
    </row>
    <row r="4" spans="1:13" ht="165" x14ac:dyDescent="0.25">
      <c r="A4" s="4">
        <v>3</v>
      </c>
      <c r="B4" s="4" t="s">
        <v>94</v>
      </c>
      <c r="C4" s="4" t="s">
        <v>95</v>
      </c>
      <c r="D4" s="21">
        <v>43714</v>
      </c>
      <c r="E4" s="4" t="s">
        <v>96</v>
      </c>
      <c r="F4" s="4" t="s">
        <v>4</v>
      </c>
      <c r="G4" s="4" t="s">
        <v>97</v>
      </c>
      <c r="H4" s="4" t="s">
        <v>98</v>
      </c>
      <c r="I4" s="4"/>
      <c r="J4" s="4"/>
      <c r="K4" s="4"/>
      <c r="L4" s="21"/>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sheetData>
  <autoFilter ref="A1:M17">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5" zoomScaleNormal="75" workbookViewId="0">
      <pane ySplit="1" topLeftCell="A2" activePane="bottomLeft" state="frozen"/>
      <selection pane="bottomLeft" activeCell="B2" sqref="B2:H4"/>
    </sheetView>
  </sheetViews>
  <sheetFormatPr defaultRowHeight="15" x14ac:dyDescent="0.25"/>
  <cols>
    <col min="1" max="1" width="4.85546875" customWidth="1"/>
    <col min="2" max="2" width="13.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 customWidth="1"/>
    <col min="10" max="10" width="29.85546875" customWidth="1"/>
    <col min="11" max="11" width="18.7109375" customWidth="1"/>
    <col min="12" max="12" width="10.7109375" customWidth="1"/>
    <col min="13" max="13" width="27.57031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4"/>
      <c r="M2" s="4"/>
    </row>
    <row r="3" spans="1:13" x14ac:dyDescent="0.25">
      <c r="A3" s="15">
        <v>2</v>
      </c>
      <c r="B3" s="4"/>
      <c r="C3" s="4"/>
      <c r="D3" s="21"/>
      <c r="E3" s="4"/>
      <c r="F3" s="4"/>
      <c r="G3" s="4"/>
      <c r="H3" s="4"/>
      <c r="I3" s="4"/>
      <c r="J3" s="4"/>
      <c r="K3" s="4"/>
      <c r="L3" s="4"/>
      <c r="M3" s="4"/>
    </row>
    <row r="4" spans="1:13" x14ac:dyDescent="0.25">
      <c r="A4" s="4">
        <v>3</v>
      </c>
      <c r="B4" s="4"/>
      <c r="C4" s="4"/>
      <c r="D4" s="21"/>
      <c r="E4" s="4"/>
      <c r="F4" s="4"/>
      <c r="G4" s="4"/>
      <c r="H4" s="4"/>
      <c r="I4" s="4"/>
      <c r="J4" s="4"/>
      <c r="K4" s="4"/>
      <c r="L4" s="4"/>
      <c r="M4" s="4"/>
    </row>
    <row r="5" spans="1:13" x14ac:dyDescent="0.25">
      <c r="A5" s="15">
        <v>4</v>
      </c>
      <c r="B5" s="4"/>
      <c r="C5" s="4"/>
      <c r="D5" s="21"/>
      <c r="E5" s="4"/>
      <c r="F5" s="4"/>
      <c r="G5" s="4"/>
      <c r="H5" s="4"/>
      <c r="I5" s="4"/>
      <c r="J5" s="4"/>
      <c r="K5" s="4"/>
      <c r="L5" s="21"/>
      <c r="M5" s="4"/>
    </row>
    <row r="6" spans="1:13" x14ac:dyDescent="0.25">
      <c r="A6" s="4">
        <v>5</v>
      </c>
      <c r="B6" s="4"/>
      <c r="C6" s="4"/>
      <c r="D6" s="21"/>
      <c r="E6" s="4"/>
      <c r="F6" s="4"/>
      <c r="G6" s="4"/>
      <c r="H6" s="4"/>
      <c r="I6" s="4"/>
      <c r="J6" s="4"/>
      <c r="K6" s="4"/>
      <c r="L6" s="21"/>
      <c r="M6" s="4"/>
    </row>
    <row r="7" spans="1:13" x14ac:dyDescent="0.25">
      <c r="A7" s="15">
        <v>6</v>
      </c>
      <c r="B7" s="4"/>
      <c r="C7" s="4"/>
      <c r="D7" s="21"/>
      <c r="E7" s="4"/>
      <c r="F7" s="4"/>
      <c r="G7" s="4"/>
      <c r="H7" s="4"/>
      <c r="I7" s="4"/>
      <c r="J7" s="4"/>
      <c r="K7" s="4"/>
      <c r="L7" s="21"/>
      <c r="M7" s="4"/>
    </row>
    <row r="8" spans="1:13" x14ac:dyDescent="0.25">
      <c r="A8" s="4">
        <v>7</v>
      </c>
      <c r="B8" s="4"/>
      <c r="C8" s="4"/>
      <c r="D8" s="21"/>
      <c r="E8" s="4"/>
      <c r="F8" s="4"/>
      <c r="G8" s="4"/>
      <c r="H8" s="4"/>
      <c r="I8" s="4"/>
      <c r="J8" s="4"/>
      <c r="K8" s="4"/>
      <c r="L8" s="21"/>
      <c r="M8" s="4"/>
    </row>
    <row r="9" spans="1:13" x14ac:dyDescent="0.25">
      <c r="A9" s="15">
        <v>8</v>
      </c>
      <c r="B9" s="4"/>
      <c r="C9" s="4"/>
      <c r="D9" s="21"/>
      <c r="E9" s="4"/>
      <c r="F9" s="4"/>
      <c r="G9" s="4"/>
      <c r="H9" s="4"/>
      <c r="I9" s="4"/>
      <c r="J9" s="4"/>
      <c r="K9" s="4"/>
      <c r="L9" s="21"/>
      <c r="M9" s="4"/>
    </row>
    <row r="10" spans="1:13" x14ac:dyDescent="0.25">
      <c r="A10" s="4">
        <v>9</v>
      </c>
      <c r="B10" s="4"/>
      <c r="C10" s="4"/>
      <c r="D10" s="21"/>
      <c r="E10" s="4"/>
      <c r="F10" s="4"/>
      <c r="G10" s="4"/>
      <c r="H10" s="4"/>
      <c r="I10" s="4"/>
      <c r="J10" s="4"/>
      <c r="K10" s="4"/>
      <c r="L10" s="21"/>
      <c r="M10" s="4"/>
    </row>
    <row r="11" spans="1:13" x14ac:dyDescent="0.25">
      <c r="A11" s="15">
        <v>10</v>
      </c>
      <c r="B11" s="4"/>
      <c r="C11" s="4"/>
      <c r="D11" s="21"/>
      <c r="E11" s="4"/>
      <c r="F11" s="4"/>
      <c r="G11" s="4"/>
      <c r="H11" s="4"/>
      <c r="I11" s="4"/>
      <c r="J11" s="4"/>
      <c r="K11" s="4"/>
      <c r="L11" s="21"/>
      <c r="M11"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5" zoomScaleNormal="75" workbookViewId="0">
      <pane ySplit="1" topLeftCell="A2" activePane="bottomLeft" state="frozen"/>
      <selection pane="bottomLeft" activeCell="J24" sqref="J24"/>
    </sheetView>
  </sheetViews>
  <sheetFormatPr defaultRowHeight="15" x14ac:dyDescent="0.25"/>
  <cols>
    <col min="1" max="1" width="4.85546875" customWidth="1"/>
    <col min="2" max="2" width="13.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 customWidth="1"/>
    <col min="10" max="10" width="29.7109375" customWidth="1"/>
    <col min="11" max="11" width="18.85546875" customWidth="1"/>
    <col min="12" max="12" width="10.85546875" customWidth="1"/>
    <col min="13" max="13" width="27.57031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21"/>
      <c r="M11"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5" zoomScaleNormal="75" workbookViewId="0">
      <pane ySplit="1" topLeftCell="A2" activePane="bottomLeft" state="frozen"/>
      <selection pane="bottomLeft" activeCell="J24" sqref="J24"/>
    </sheetView>
  </sheetViews>
  <sheetFormatPr defaultRowHeight="15" x14ac:dyDescent="0.25"/>
  <cols>
    <col min="1" max="1" width="4.85546875" customWidth="1"/>
    <col min="2" max="2" width="13.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140625" customWidth="1"/>
    <col min="10" max="10" width="29.7109375" customWidth="1"/>
    <col min="11" max="11" width="18.85546875" customWidth="1"/>
    <col min="12" max="12" width="10.85546875" customWidth="1"/>
    <col min="13" max="13" width="27.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21"/>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95" zoomScaleNormal="95" workbookViewId="0">
      <pane xSplit="2" ySplit="1" topLeftCell="C2" activePane="bottomRight" state="frozen"/>
      <selection pane="topRight" activeCell="C1" sqref="C1"/>
      <selection pane="bottomLeft" activeCell="A4" sqref="A4"/>
      <selection pane="bottomRight" activeCell="C15" sqref="C15:C19"/>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31</v>
      </c>
      <c r="C1" s="10" t="s">
        <v>5</v>
      </c>
    </row>
    <row r="2" spans="1:3" s="2" customFormat="1" x14ac:dyDescent="0.2">
      <c r="A2" s="6">
        <v>1</v>
      </c>
      <c r="B2" s="4" t="s">
        <v>56</v>
      </c>
      <c r="C2" s="6">
        <f>COUNTIFS(Total!$N$2:$N$6971,Summ_State!$B2)</f>
        <v>1</v>
      </c>
    </row>
    <row r="3" spans="1:3" s="3" customFormat="1" x14ac:dyDescent="0.25">
      <c r="A3" s="6">
        <v>2</v>
      </c>
      <c r="B3" s="4" t="s">
        <v>35</v>
      </c>
      <c r="C3" s="6">
        <f>COUNTIFS(Total!$N$2:$N$6971,Summ_State!$B3)</f>
        <v>1</v>
      </c>
    </row>
    <row r="4" spans="1:3" s="3" customFormat="1" x14ac:dyDescent="0.25">
      <c r="A4" s="6">
        <v>3</v>
      </c>
      <c r="B4" s="4" t="s">
        <v>38</v>
      </c>
      <c r="C4" s="6">
        <f>COUNTIFS(Total!$N$2:$N$6971,Summ_State!$B4)</f>
        <v>7</v>
      </c>
    </row>
    <row r="5" spans="1:3" s="3" customFormat="1" x14ac:dyDescent="0.25">
      <c r="A5" s="6">
        <v>4</v>
      </c>
      <c r="B5" s="4" t="s">
        <v>39</v>
      </c>
      <c r="C5" s="6">
        <f>COUNTIFS(Total!$N$2:$N$6971,Summ_State!$B5)</f>
        <v>3</v>
      </c>
    </row>
    <row r="6" spans="1:3" s="3" customFormat="1" x14ac:dyDescent="0.25">
      <c r="A6" s="6">
        <v>5</v>
      </c>
      <c r="B6" s="4" t="s">
        <v>43</v>
      </c>
      <c r="C6" s="6">
        <f>COUNTIFS(Total!$N$2:$N$6971,Summ_State!$B6)</f>
        <v>1</v>
      </c>
    </row>
    <row r="7" spans="1:3" s="3" customFormat="1" x14ac:dyDescent="0.25">
      <c r="A7" s="6">
        <v>6</v>
      </c>
      <c r="B7" s="4" t="s">
        <v>51</v>
      </c>
      <c r="C7" s="6">
        <f>COUNTIFS(Total!$N$2:$N$6971,Summ_State!$B7)</f>
        <v>5</v>
      </c>
    </row>
    <row r="8" spans="1:3" s="3" customFormat="1" x14ac:dyDescent="0.25">
      <c r="A8" s="6">
        <v>7</v>
      </c>
      <c r="B8" s="4" t="s">
        <v>36</v>
      </c>
      <c r="C8" s="6">
        <f>COUNTIFS(Total!$N$2:$N$6971,Summ_State!$B8)</f>
        <v>7</v>
      </c>
    </row>
    <row r="9" spans="1:3" s="3" customFormat="1" x14ac:dyDescent="0.25">
      <c r="A9" s="6">
        <v>8</v>
      </c>
      <c r="B9" s="4" t="s">
        <v>54</v>
      </c>
      <c r="C9" s="6">
        <f>COUNTIFS(Total!$N$2:$N$6971,Summ_State!$B9)</f>
        <v>5</v>
      </c>
    </row>
    <row r="10" spans="1:3" s="3" customFormat="1" x14ac:dyDescent="0.25">
      <c r="A10" s="6">
        <v>9</v>
      </c>
      <c r="B10" s="4" t="s">
        <v>44</v>
      </c>
      <c r="C10" s="6">
        <f>COUNTIFS(Total!$N$2:$N$6971,Summ_State!$B10)</f>
        <v>7</v>
      </c>
    </row>
    <row r="11" spans="1:3" s="3" customFormat="1" x14ac:dyDescent="0.25">
      <c r="A11" s="6">
        <v>10</v>
      </c>
      <c r="B11" s="4" t="s">
        <v>41</v>
      </c>
      <c r="C11" s="6">
        <f>COUNTIFS(Total!$N$2:$N$6971,Summ_State!$B11)</f>
        <v>5</v>
      </c>
    </row>
    <row r="12" spans="1:3" s="3" customFormat="1" x14ac:dyDescent="0.25">
      <c r="A12" s="6">
        <v>11</v>
      </c>
      <c r="B12" s="4" t="s">
        <v>37</v>
      </c>
      <c r="C12" s="6">
        <f>COUNTIFS(Total!$N$2:$N$6971,Summ_State!$B12)</f>
        <v>3</v>
      </c>
    </row>
    <row r="13" spans="1:3" s="3" customFormat="1" x14ac:dyDescent="0.25">
      <c r="A13" s="6">
        <v>12</v>
      </c>
      <c r="B13" s="4" t="s">
        <v>42</v>
      </c>
      <c r="C13" s="6">
        <f>COUNTIFS(Total!$N$2:$N$6971,Summ_State!$B13)</f>
        <v>0</v>
      </c>
    </row>
    <row r="14" spans="1:3" s="3" customFormat="1" x14ac:dyDescent="0.25">
      <c r="A14" s="6">
        <v>13</v>
      </c>
      <c r="B14" s="4" t="s">
        <v>40</v>
      </c>
      <c r="C14" s="6">
        <f>COUNTIFS(Total!$N$2:$N$6971,Summ_State!$B14)</f>
        <v>2</v>
      </c>
    </row>
    <row r="15" spans="1:3" s="3" customFormat="1" x14ac:dyDescent="0.25">
      <c r="A15" s="6">
        <v>14</v>
      </c>
      <c r="B15" s="4" t="s">
        <v>52</v>
      </c>
      <c r="C15" s="6">
        <f>COUNTIFS(Total!$N$2:$N$6971,Summ_State!$B15)</f>
        <v>0</v>
      </c>
    </row>
    <row r="16" spans="1:3" s="3" customFormat="1" x14ac:dyDescent="0.25">
      <c r="A16" s="6">
        <v>15</v>
      </c>
      <c r="B16" s="4" t="s">
        <v>53</v>
      </c>
      <c r="C16" s="6">
        <f>COUNTIFS(Total!$N$2:$N$6971,Summ_State!$B16)</f>
        <v>0</v>
      </c>
    </row>
    <row r="17" spans="1:3" s="3" customFormat="1" x14ac:dyDescent="0.25">
      <c r="A17" s="6">
        <v>16</v>
      </c>
      <c r="B17" s="16" t="s">
        <v>63</v>
      </c>
      <c r="C17" s="6">
        <f>COUNTIFS(Total!$N$2:$N$6971,Summ_State!$B17)</f>
        <v>0</v>
      </c>
    </row>
    <row r="18" spans="1:3" s="3" customFormat="1" x14ac:dyDescent="0.25">
      <c r="A18" s="13">
        <v>17</v>
      </c>
      <c r="B18" s="16" t="s">
        <v>61</v>
      </c>
      <c r="C18" s="6">
        <f>COUNTIFS(Total!$N$2:$N$6971,Summ_State!$B18)</f>
        <v>0</v>
      </c>
    </row>
    <row r="19" spans="1:3" s="3" customFormat="1" x14ac:dyDescent="0.25">
      <c r="A19" s="6">
        <v>18</v>
      </c>
      <c r="B19" s="16" t="s">
        <v>62</v>
      </c>
      <c r="C19" s="6">
        <f>COUNTIFS(Total!$N$2:$N$6971,Summ_State!$B19)</f>
        <v>0</v>
      </c>
    </row>
    <row r="20" spans="1:3" x14ac:dyDescent="0.25">
      <c r="A20" s="11"/>
      <c r="B20" s="12" t="s">
        <v>30</v>
      </c>
      <c r="C20" s="13">
        <f>SUM(C2:C19)</f>
        <v>47</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5" zoomScaleNormal="75" workbookViewId="0">
      <pane ySplit="1" topLeftCell="A2" activePane="bottomLeft" state="frozen"/>
      <selection pane="bottomLeft" activeCell="B2" sqref="B2:M3"/>
    </sheetView>
  </sheetViews>
  <sheetFormatPr defaultRowHeight="15" x14ac:dyDescent="0.25"/>
  <cols>
    <col min="1" max="1" width="4.85546875" customWidth="1"/>
    <col min="2" max="2" width="13.570312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140625" customWidth="1"/>
    <col min="10" max="10" width="29.7109375" customWidth="1"/>
    <col min="11" max="11" width="18.85546875" customWidth="1"/>
    <col min="12" max="12" width="10.85546875" customWidth="1"/>
    <col min="13" max="13" width="27.57031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390" x14ac:dyDescent="0.25">
      <c r="A2" s="4">
        <v>1</v>
      </c>
      <c r="B2" s="4" t="s">
        <v>132</v>
      </c>
      <c r="C2" s="4" t="s">
        <v>133</v>
      </c>
      <c r="D2" s="21">
        <v>43721</v>
      </c>
      <c r="E2" s="4" t="s">
        <v>134</v>
      </c>
      <c r="F2" s="4" t="s">
        <v>4</v>
      </c>
      <c r="G2" s="4" t="s">
        <v>135</v>
      </c>
      <c r="H2" s="4" t="s">
        <v>136</v>
      </c>
      <c r="I2" s="4"/>
      <c r="J2" s="4"/>
      <c r="K2" s="4"/>
      <c r="L2" s="21"/>
      <c r="M2" s="4"/>
    </row>
    <row r="3" spans="1:13" ht="60" x14ac:dyDescent="0.25">
      <c r="A3" s="4">
        <v>2</v>
      </c>
      <c r="B3" s="4" t="s">
        <v>114</v>
      </c>
      <c r="C3" s="4" t="s">
        <v>115</v>
      </c>
      <c r="D3" s="21">
        <v>43719</v>
      </c>
      <c r="E3" s="4" t="s">
        <v>116</v>
      </c>
      <c r="F3" s="4" t="s">
        <v>13</v>
      </c>
      <c r="G3" s="4" t="s">
        <v>117</v>
      </c>
      <c r="H3" s="4" t="s">
        <v>118</v>
      </c>
      <c r="I3" s="4"/>
      <c r="J3" s="4"/>
      <c r="K3" s="4"/>
      <c r="L3" s="21"/>
      <c r="M3" s="4"/>
    </row>
    <row r="4" spans="1:13" x14ac:dyDescent="0.25">
      <c r="A4" s="4">
        <v>3</v>
      </c>
      <c r="B4" s="4"/>
      <c r="C4" s="14"/>
      <c r="D4" s="21"/>
      <c r="E4" s="4"/>
      <c r="F4" s="4"/>
      <c r="G4" s="4"/>
      <c r="H4" s="4"/>
      <c r="I4" s="4"/>
      <c r="J4" s="4"/>
      <c r="K4" s="21"/>
      <c r="L4" s="4"/>
      <c r="M4" s="4"/>
    </row>
    <row r="5" spans="1:13" x14ac:dyDescent="0.25">
      <c r="A5" s="4">
        <v>4</v>
      </c>
      <c r="B5" s="4"/>
      <c r="C5" s="14"/>
      <c r="D5" s="21"/>
      <c r="E5" s="4"/>
      <c r="F5" s="4"/>
      <c r="G5" s="4"/>
      <c r="H5" s="4"/>
      <c r="I5" s="4"/>
      <c r="J5" s="4"/>
      <c r="K5" s="21"/>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5" zoomScaleNormal="75" workbookViewId="0">
      <pane ySplit="1" topLeftCell="A2" activePane="bottomLeft" state="frozen"/>
      <selection pane="bottomLeft" activeCell="L21" sqref="L21"/>
    </sheetView>
  </sheetViews>
  <sheetFormatPr defaultRowHeight="15" x14ac:dyDescent="0.25"/>
  <cols>
    <col min="1" max="1" width="4.85546875" customWidth="1"/>
    <col min="2" max="2" width="13.570312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 customWidth="1"/>
    <col min="10" max="10" width="29.85546875" customWidth="1"/>
    <col min="11" max="11" width="18.85546875" customWidth="1"/>
    <col min="12" max="12" width="10.85546875" customWidth="1"/>
    <col min="13" max="13" width="27.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topLeftCell="A48" zoomScale="73" zoomScaleNormal="73" workbookViewId="0">
      <selection activeCell="B47" sqref="B47:M48"/>
    </sheetView>
  </sheetViews>
  <sheetFormatPr defaultRowHeight="15" x14ac:dyDescent="0.25"/>
  <cols>
    <col min="1" max="1" width="4.42578125" customWidth="1"/>
    <col min="2" max="2" width="10" customWidth="1"/>
    <col min="3" max="3" width="11.28515625" customWidth="1"/>
    <col min="4" max="4" width="12" customWidth="1"/>
    <col min="5" max="6" width="13.140625" customWidth="1"/>
    <col min="7" max="7" width="21.140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1.28515625" customWidth="1"/>
  </cols>
  <sheetData>
    <row r="1" spans="1:14" ht="30" x14ac:dyDescent="0.25">
      <c r="A1" s="7" t="s">
        <v>0</v>
      </c>
      <c r="B1" s="7" t="s">
        <v>55</v>
      </c>
      <c r="C1" s="7" t="s">
        <v>28</v>
      </c>
      <c r="D1" s="7" t="s">
        <v>29</v>
      </c>
      <c r="E1" s="7" t="s">
        <v>1</v>
      </c>
      <c r="F1" s="7" t="s">
        <v>2</v>
      </c>
      <c r="G1" s="7" t="s">
        <v>47</v>
      </c>
      <c r="H1" s="7" t="s">
        <v>46</v>
      </c>
      <c r="I1" s="7" t="s">
        <v>45</v>
      </c>
      <c r="J1" s="7" t="s">
        <v>48</v>
      </c>
      <c r="K1" s="7" t="s">
        <v>49</v>
      </c>
      <c r="L1" s="7" t="s">
        <v>50</v>
      </c>
      <c r="M1" s="7" t="s">
        <v>3</v>
      </c>
      <c r="N1" s="7" t="s">
        <v>34</v>
      </c>
    </row>
    <row r="2" spans="1:14" ht="135" x14ac:dyDescent="0.25">
      <c r="A2" s="4">
        <v>1</v>
      </c>
      <c r="B2" s="4" t="s">
        <v>257</v>
      </c>
      <c r="C2" s="4" t="s">
        <v>258</v>
      </c>
      <c r="D2" s="21">
        <v>43733</v>
      </c>
      <c r="E2" s="4" t="s">
        <v>259</v>
      </c>
      <c r="F2" s="4" t="s">
        <v>22</v>
      </c>
      <c r="G2" s="4" t="s">
        <v>260</v>
      </c>
      <c r="H2" s="4" t="s">
        <v>261</v>
      </c>
      <c r="I2" s="4"/>
      <c r="J2" s="4"/>
      <c r="K2" s="4"/>
      <c r="L2" s="21"/>
      <c r="M2" s="4"/>
      <c r="N2" s="4" t="s">
        <v>56</v>
      </c>
    </row>
    <row r="3" spans="1:14" ht="210" x14ac:dyDescent="0.25">
      <c r="A3" s="4">
        <v>2</v>
      </c>
      <c r="B3" s="4" t="s">
        <v>182</v>
      </c>
      <c r="C3" s="4" t="s">
        <v>183</v>
      </c>
      <c r="D3" s="21">
        <v>43727</v>
      </c>
      <c r="E3" s="4" t="s">
        <v>184</v>
      </c>
      <c r="F3" s="4" t="s">
        <v>6</v>
      </c>
      <c r="G3" s="4" t="s">
        <v>185</v>
      </c>
      <c r="H3" s="4" t="s">
        <v>186</v>
      </c>
      <c r="I3" s="4"/>
      <c r="J3" s="4"/>
      <c r="K3" s="4"/>
      <c r="L3" s="21"/>
      <c r="M3" s="4"/>
      <c r="N3" s="4" t="s">
        <v>35</v>
      </c>
    </row>
    <row r="4" spans="1:14" ht="120" x14ac:dyDescent="0.25">
      <c r="A4" s="4">
        <v>3</v>
      </c>
      <c r="B4" s="4" t="s">
        <v>226</v>
      </c>
      <c r="C4" s="4" t="s">
        <v>227</v>
      </c>
      <c r="D4" s="21">
        <v>43732</v>
      </c>
      <c r="E4" s="4" t="s">
        <v>228</v>
      </c>
      <c r="F4" s="4" t="s">
        <v>11</v>
      </c>
      <c r="G4" s="4" t="s">
        <v>229</v>
      </c>
      <c r="H4" s="4" t="s">
        <v>230</v>
      </c>
      <c r="I4" s="4"/>
      <c r="J4" s="4"/>
      <c r="K4" s="4"/>
      <c r="L4" s="21"/>
      <c r="M4" s="4"/>
      <c r="N4" s="4" t="s">
        <v>38</v>
      </c>
    </row>
    <row r="5" spans="1:14" ht="90" x14ac:dyDescent="0.25">
      <c r="A5" s="4">
        <v>4</v>
      </c>
      <c r="B5" s="4" t="s">
        <v>231</v>
      </c>
      <c r="C5" s="4" t="s">
        <v>232</v>
      </c>
      <c r="D5" s="21">
        <v>43732</v>
      </c>
      <c r="E5" s="4" t="s">
        <v>228</v>
      </c>
      <c r="F5" s="4" t="s">
        <v>11</v>
      </c>
      <c r="G5" s="4" t="s">
        <v>233</v>
      </c>
      <c r="H5" s="4" t="s">
        <v>234</v>
      </c>
      <c r="I5" s="4"/>
      <c r="J5" s="4"/>
      <c r="K5" s="4"/>
      <c r="L5" s="21"/>
      <c r="M5" s="4"/>
      <c r="N5" s="4" t="s">
        <v>38</v>
      </c>
    </row>
    <row r="6" spans="1:14" ht="90" x14ac:dyDescent="0.25">
      <c r="A6" s="4">
        <v>5</v>
      </c>
      <c r="B6" s="4" t="s">
        <v>239</v>
      </c>
      <c r="C6" s="4" t="s">
        <v>240</v>
      </c>
      <c r="D6" s="21">
        <v>43732</v>
      </c>
      <c r="E6" s="4" t="s">
        <v>241</v>
      </c>
      <c r="F6" s="4" t="s">
        <v>11</v>
      </c>
      <c r="G6" s="4" t="s">
        <v>242</v>
      </c>
      <c r="H6" s="4" t="s">
        <v>243</v>
      </c>
      <c r="I6" s="4"/>
      <c r="J6" s="4"/>
      <c r="K6" s="4"/>
      <c r="L6" s="21"/>
      <c r="M6" s="4"/>
      <c r="N6" s="4" t="s">
        <v>38</v>
      </c>
    </row>
    <row r="7" spans="1:14" ht="90" x14ac:dyDescent="0.25">
      <c r="A7" s="4">
        <v>6</v>
      </c>
      <c r="B7" s="4" t="s">
        <v>244</v>
      </c>
      <c r="C7" s="4" t="s">
        <v>245</v>
      </c>
      <c r="D7" s="21">
        <v>43732</v>
      </c>
      <c r="E7" s="4" t="s">
        <v>241</v>
      </c>
      <c r="F7" s="4" t="s">
        <v>11</v>
      </c>
      <c r="G7" s="4" t="s">
        <v>246</v>
      </c>
      <c r="H7" s="4" t="s">
        <v>247</v>
      </c>
      <c r="I7" s="4"/>
      <c r="J7" s="4"/>
      <c r="K7" s="4"/>
      <c r="L7" s="21"/>
      <c r="M7" s="4"/>
      <c r="N7" s="4" t="s">
        <v>38</v>
      </c>
    </row>
    <row r="8" spans="1:14" ht="75" x14ac:dyDescent="0.25">
      <c r="A8" s="4">
        <v>7</v>
      </c>
      <c r="B8" s="4" t="s">
        <v>248</v>
      </c>
      <c r="C8" s="4" t="s">
        <v>249</v>
      </c>
      <c r="D8" s="21">
        <v>43732</v>
      </c>
      <c r="E8" s="4" t="s">
        <v>241</v>
      </c>
      <c r="F8" s="4" t="s">
        <v>11</v>
      </c>
      <c r="G8" s="4" t="s">
        <v>250</v>
      </c>
      <c r="H8" s="4" t="s">
        <v>251</v>
      </c>
      <c r="I8" s="4"/>
      <c r="J8" s="4"/>
      <c r="K8" s="4"/>
      <c r="L8" s="21"/>
      <c r="M8" s="4"/>
      <c r="N8" s="4" t="s">
        <v>38</v>
      </c>
    </row>
    <row r="9" spans="1:14" ht="60" x14ac:dyDescent="0.25">
      <c r="A9" s="4">
        <v>8</v>
      </c>
      <c r="B9" s="4" t="s">
        <v>275</v>
      </c>
      <c r="C9" s="4" t="s">
        <v>276</v>
      </c>
      <c r="D9" s="21">
        <v>43737</v>
      </c>
      <c r="E9" s="4" t="s">
        <v>277</v>
      </c>
      <c r="F9" s="4" t="s">
        <v>11</v>
      </c>
      <c r="G9" s="4" t="s">
        <v>278</v>
      </c>
      <c r="H9" s="4" t="s">
        <v>279</v>
      </c>
      <c r="I9" s="4"/>
      <c r="J9" s="4"/>
      <c r="K9" s="4"/>
      <c r="L9" s="21"/>
      <c r="M9" s="4"/>
      <c r="N9" s="4" t="s">
        <v>38</v>
      </c>
    </row>
    <row r="10" spans="1:14" ht="195" x14ac:dyDescent="0.25">
      <c r="A10" s="4">
        <v>9</v>
      </c>
      <c r="B10" s="4" t="s">
        <v>235</v>
      </c>
      <c r="C10" s="4" t="s">
        <v>236</v>
      </c>
      <c r="D10" s="21">
        <v>43732</v>
      </c>
      <c r="E10" s="4" t="s">
        <v>228</v>
      </c>
      <c r="F10" s="4" t="s">
        <v>13</v>
      </c>
      <c r="G10" s="4" t="s">
        <v>237</v>
      </c>
      <c r="H10" s="4" t="s">
        <v>238</v>
      </c>
      <c r="I10" s="4"/>
      <c r="J10" s="4"/>
      <c r="K10" s="4"/>
      <c r="L10" s="21"/>
      <c r="M10" s="4"/>
      <c r="N10" s="4" t="s">
        <v>38</v>
      </c>
    </row>
    <row r="11" spans="1:14" ht="105" x14ac:dyDescent="0.25">
      <c r="A11" s="4">
        <v>10</v>
      </c>
      <c r="B11" s="4" t="s">
        <v>109</v>
      </c>
      <c r="C11" s="4" t="s">
        <v>110</v>
      </c>
      <c r="D11" s="21">
        <v>43719</v>
      </c>
      <c r="E11" s="4" t="s">
        <v>111</v>
      </c>
      <c r="F11" s="4" t="s">
        <v>21</v>
      </c>
      <c r="G11" s="4" t="s">
        <v>112</v>
      </c>
      <c r="H11" s="4" t="s">
        <v>113</v>
      </c>
      <c r="I11" s="4"/>
      <c r="J11" s="4"/>
      <c r="K11" s="4"/>
      <c r="L11" s="21"/>
      <c r="M11" s="4"/>
      <c r="N11" s="4" t="s">
        <v>39</v>
      </c>
    </row>
    <row r="12" spans="1:14" ht="90" x14ac:dyDescent="0.25">
      <c r="A12" s="4">
        <v>11</v>
      </c>
      <c r="B12" s="4" t="s">
        <v>199</v>
      </c>
      <c r="C12" s="4" t="s">
        <v>200</v>
      </c>
      <c r="D12" s="21">
        <v>43730</v>
      </c>
      <c r="E12" s="4" t="s">
        <v>201</v>
      </c>
      <c r="F12" s="4" t="s">
        <v>4</v>
      </c>
      <c r="G12" s="4" t="s">
        <v>202</v>
      </c>
      <c r="H12" s="4" t="s">
        <v>203</v>
      </c>
      <c r="I12" s="4"/>
      <c r="J12" s="4"/>
      <c r="K12" s="4"/>
      <c r="L12" s="21"/>
      <c r="M12" s="4"/>
      <c r="N12" s="4" t="s">
        <v>39</v>
      </c>
    </row>
    <row r="13" spans="1:14" ht="120" x14ac:dyDescent="0.25">
      <c r="A13" s="4">
        <v>12</v>
      </c>
      <c r="B13" s="4" t="s">
        <v>151</v>
      </c>
      <c r="C13" s="4" t="s">
        <v>152</v>
      </c>
      <c r="D13" s="21">
        <v>43725</v>
      </c>
      <c r="E13" s="4" t="s">
        <v>153</v>
      </c>
      <c r="F13" s="4" t="s">
        <v>13</v>
      </c>
      <c r="G13" s="4" t="s">
        <v>154</v>
      </c>
      <c r="H13" s="4" t="s">
        <v>155</v>
      </c>
      <c r="I13" s="4"/>
      <c r="J13" s="4"/>
      <c r="K13" s="4"/>
      <c r="L13" s="21"/>
      <c r="M13" s="4"/>
      <c r="N13" s="4" t="s">
        <v>39</v>
      </c>
    </row>
    <row r="14" spans="1:14" ht="210" x14ac:dyDescent="0.25">
      <c r="A14" s="4">
        <v>13</v>
      </c>
      <c r="B14" s="4" t="s">
        <v>165</v>
      </c>
      <c r="C14" s="4" t="s">
        <v>166</v>
      </c>
      <c r="D14" s="21">
        <v>43726</v>
      </c>
      <c r="E14" s="4" t="s">
        <v>66</v>
      </c>
      <c r="F14" s="4" t="s">
        <v>9</v>
      </c>
      <c r="G14" s="4" t="s">
        <v>167</v>
      </c>
      <c r="H14" s="4" t="s">
        <v>168</v>
      </c>
      <c r="I14" s="4"/>
      <c r="J14" s="4"/>
      <c r="K14" s="4"/>
      <c r="L14" s="21"/>
      <c r="M14" s="4"/>
      <c r="N14" s="4" t="s">
        <v>43</v>
      </c>
    </row>
    <row r="15" spans="1:14" ht="120" x14ac:dyDescent="0.25">
      <c r="A15" s="4">
        <v>14</v>
      </c>
      <c r="B15" s="4" t="s">
        <v>160</v>
      </c>
      <c r="C15" s="4" t="s">
        <v>161</v>
      </c>
      <c r="D15" s="21">
        <v>43726</v>
      </c>
      <c r="E15" s="4" t="s">
        <v>162</v>
      </c>
      <c r="F15" s="4" t="s">
        <v>18</v>
      </c>
      <c r="G15" s="4" t="s">
        <v>163</v>
      </c>
      <c r="H15" s="4" t="s">
        <v>164</v>
      </c>
      <c r="I15" s="4"/>
      <c r="J15" s="4"/>
      <c r="K15" s="4"/>
      <c r="L15" s="21"/>
      <c r="M15" s="4"/>
      <c r="N15" s="4" t="s">
        <v>51</v>
      </c>
    </row>
    <row r="16" spans="1:14" ht="75" x14ac:dyDescent="0.25">
      <c r="A16" s="4">
        <v>15</v>
      </c>
      <c r="B16" s="4" t="s">
        <v>195</v>
      </c>
      <c r="C16" s="4" t="s">
        <v>196</v>
      </c>
      <c r="D16" s="21">
        <v>43728</v>
      </c>
      <c r="E16" s="4" t="s">
        <v>144</v>
      </c>
      <c r="F16" s="4" t="s">
        <v>4</v>
      </c>
      <c r="G16" s="4" t="s">
        <v>197</v>
      </c>
      <c r="H16" s="4" t="s">
        <v>198</v>
      </c>
      <c r="I16" s="4"/>
      <c r="J16" s="4"/>
      <c r="K16" s="4"/>
      <c r="L16" s="21"/>
      <c r="M16" s="4"/>
      <c r="N16" s="4" t="s">
        <v>51</v>
      </c>
    </row>
    <row r="17" spans="1:14" ht="90" x14ac:dyDescent="0.25">
      <c r="A17" s="4">
        <v>16</v>
      </c>
      <c r="B17" s="4" t="s">
        <v>89</v>
      </c>
      <c r="C17" s="4" t="s">
        <v>90</v>
      </c>
      <c r="D17" s="21">
        <v>43712</v>
      </c>
      <c r="E17" s="4" t="s">
        <v>91</v>
      </c>
      <c r="F17" s="4" t="s">
        <v>13</v>
      </c>
      <c r="G17" s="4" t="s">
        <v>92</v>
      </c>
      <c r="H17" s="4" t="s">
        <v>93</v>
      </c>
      <c r="I17" s="4"/>
      <c r="J17" s="4"/>
      <c r="K17" s="4"/>
      <c r="L17" s="21"/>
      <c r="M17" s="4"/>
      <c r="N17" s="4" t="s">
        <v>51</v>
      </c>
    </row>
    <row r="18" spans="1:14" ht="409.5" x14ac:dyDescent="0.25">
      <c r="A18" s="4">
        <v>17</v>
      </c>
      <c r="B18" s="4" t="s">
        <v>142</v>
      </c>
      <c r="C18" s="4" t="s">
        <v>143</v>
      </c>
      <c r="D18" s="21">
        <v>43721</v>
      </c>
      <c r="E18" s="4" t="s">
        <v>144</v>
      </c>
      <c r="F18" s="4" t="s">
        <v>13</v>
      </c>
      <c r="G18" s="4" t="s">
        <v>145</v>
      </c>
      <c r="H18" s="4" t="s">
        <v>146</v>
      </c>
      <c r="I18" s="4"/>
      <c r="J18" s="4"/>
      <c r="K18" s="4"/>
      <c r="L18" s="21"/>
      <c r="M18" s="4"/>
      <c r="N18" s="4" t="s">
        <v>51</v>
      </c>
    </row>
    <row r="19" spans="1:14" ht="180" x14ac:dyDescent="0.25">
      <c r="A19" s="4">
        <v>18</v>
      </c>
      <c r="B19" s="4" t="s">
        <v>266</v>
      </c>
      <c r="C19" s="4" t="s">
        <v>267</v>
      </c>
      <c r="D19" s="21">
        <v>43735</v>
      </c>
      <c r="E19" s="4" t="s">
        <v>268</v>
      </c>
      <c r="F19" s="4" t="s">
        <v>13</v>
      </c>
      <c r="G19" s="4" t="s">
        <v>269</v>
      </c>
      <c r="H19" s="4" t="s">
        <v>270</v>
      </c>
      <c r="I19" s="4"/>
      <c r="J19" s="4"/>
      <c r="K19" s="4"/>
      <c r="L19" s="21"/>
      <c r="M19" s="4"/>
      <c r="N19" s="4" t="s">
        <v>51</v>
      </c>
    </row>
    <row r="20" spans="1:14" ht="75" x14ac:dyDescent="0.25">
      <c r="A20" s="4">
        <v>19</v>
      </c>
      <c r="B20" s="4" t="s">
        <v>99</v>
      </c>
      <c r="C20" s="4" t="s">
        <v>100</v>
      </c>
      <c r="D20" s="21">
        <v>43714</v>
      </c>
      <c r="E20" s="4" t="s">
        <v>101</v>
      </c>
      <c r="F20" s="4" t="s">
        <v>15</v>
      </c>
      <c r="G20" s="4" t="s">
        <v>102</v>
      </c>
      <c r="H20" s="4" t="s">
        <v>103</v>
      </c>
      <c r="I20" s="4"/>
      <c r="J20" s="4"/>
      <c r="K20" s="4"/>
      <c r="L20" s="21"/>
      <c r="M20" s="4"/>
      <c r="N20" s="4" t="s">
        <v>36</v>
      </c>
    </row>
    <row r="21" spans="1:14" ht="165" x14ac:dyDescent="0.25">
      <c r="A21" s="4">
        <v>20</v>
      </c>
      <c r="B21" s="4" t="s">
        <v>104</v>
      </c>
      <c r="C21" s="4" t="s">
        <v>105</v>
      </c>
      <c r="D21" s="21">
        <v>43719</v>
      </c>
      <c r="E21" s="4" t="s">
        <v>106</v>
      </c>
      <c r="F21" s="4" t="s">
        <v>8</v>
      </c>
      <c r="G21" s="4" t="s">
        <v>107</v>
      </c>
      <c r="H21" s="4" t="s">
        <v>108</v>
      </c>
      <c r="I21" s="4"/>
      <c r="J21" s="4"/>
      <c r="K21" s="4"/>
      <c r="L21" s="21"/>
      <c r="M21" s="4"/>
      <c r="N21" s="4" t="s">
        <v>36</v>
      </c>
    </row>
    <row r="22" spans="1:14" ht="75" x14ac:dyDescent="0.25">
      <c r="A22" s="4">
        <v>21</v>
      </c>
      <c r="B22" s="4" t="s">
        <v>156</v>
      </c>
      <c r="C22" s="4" t="s">
        <v>157</v>
      </c>
      <c r="D22" s="21">
        <v>43725</v>
      </c>
      <c r="E22" s="4" t="s">
        <v>139</v>
      </c>
      <c r="F22" s="4" t="s">
        <v>9</v>
      </c>
      <c r="G22" s="4" t="s">
        <v>158</v>
      </c>
      <c r="H22" s="4" t="s">
        <v>159</v>
      </c>
      <c r="I22" s="4"/>
      <c r="J22" s="4"/>
      <c r="K22" s="4"/>
      <c r="L22" s="21"/>
      <c r="M22" s="4"/>
      <c r="N22" s="4" t="s">
        <v>36</v>
      </c>
    </row>
    <row r="23" spans="1:14" ht="90" x14ac:dyDescent="0.25">
      <c r="A23" s="4">
        <v>22</v>
      </c>
      <c r="B23" s="4" t="s">
        <v>262</v>
      </c>
      <c r="C23" s="4" t="s">
        <v>263</v>
      </c>
      <c r="D23" s="21">
        <v>43734</v>
      </c>
      <c r="E23" s="4" t="s">
        <v>139</v>
      </c>
      <c r="F23" s="4" t="s">
        <v>11</v>
      </c>
      <c r="G23" s="4" t="s">
        <v>264</v>
      </c>
      <c r="H23" s="4" t="s">
        <v>265</v>
      </c>
      <c r="I23" s="4"/>
      <c r="J23" s="4"/>
      <c r="K23" s="4"/>
      <c r="L23" s="21"/>
      <c r="M23" s="4"/>
      <c r="N23" s="4" t="s">
        <v>36</v>
      </c>
    </row>
    <row r="24" spans="1:14" ht="255" x14ac:dyDescent="0.25">
      <c r="A24" s="4">
        <v>23</v>
      </c>
      <c r="B24" s="4" t="s">
        <v>169</v>
      </c>
      <c r="C24" s="4" t="s">
        <v>170</v>
      </c>
      <c r="D24" s="21">
        <v>43726</v>
      </c>
      <c r="E24" s="4" t="s">
        <v>67</v>
      </c>
      <c r="F24" s="4" t="s">
        <v>6</v>
      </c>
      <c r="G24" s="4" t="s">
        <v>171</v>
      </c>
      <c r="H24" s="4" t="s">
        <v>172</v>
      </c>
      <c r="I24" s="4"/>
      <c r="J24" s="4"/>
      <c r="K24" s="4"/>
      <c r="L24" s="21"/>
      <c r="M24" s="4"/>
      <c r="N24" s="4" t="s">
        <v>36</v>
      </c>
    </row>
    <row r="25" spans="1:14" ht="105" x14ac:dyDescent="0.25">
      <c r="A25" s="4">
        <v>24</v>
      </c>
      <c r="B25" s="4" t="s">
        <v>137</v>
      </c>
      <c r="C25" s="4" t="s">
        <v>138</v>
      </c>
      <c r="D25" s="21">
        <v>43721</v>
      </c>
      <c r="E25" s="4" t="s">
        <v>139</v>
      </c>
      <c r="F25" s="4" t="s">
        <v>4</v>
      </c>
      <c r="G25" s="4" t="s">
        <v>140</v>
      </c>
      <c r="H25" s="4" t="s">
        <v>141</v>
      </c>
      <c r="I25" s="4"/>
      <c r="J25" s="4"/>
      <c r="K25" s="4"/>
      <c r="L25" s="21"/>
      <c r="M25" s="4"/>
      <c r="N25" s="4" t="s">
        <v>36</v>
      </c>
    </row>
    <row r="26" spans="1:14" ht="45" x14ac:dyDescent="0.25">
      <c r="A26" s="4">
        <v>25</v>
      </c>
      <c r="B26" s="4" t="s">
        <v>147</v>
      </c>
      <c r="C26" s="4" t="s">
        <v>148</v>
      </c>
      <c r="D26" s="21">
        <v>43721</v>
      </c>
      <c r="E26" s="4" t="s">
        <v>139</v>
      </c>
      <c r="F26" s="4" t="s">
        <v>13</v>
      </c>
      <c r="G26" s="4" t="s">
        <v>149</v>
      </c>
      <c r="H26" s="4" t="s">
        <v>150</v>
      </c>
      <c r="I26" s="4"/>
      <c r="J26" s="4"/>
      <c r="K26" s="4"/>
      <c r="L26" s="21"/>
      <c r="M26" s="4"/>
      <c r="N26" s="4" t="s">
        <v>36</v>
      </c>
    </row>
    <row r="27" spans="1:14" ht="240" x14ac:dyDescent="0.25">
      <c r="A27" s="4">
        <v>26</v>
      </c>
      <c r="B27" s="4" t="s">
        <v>221</v>
      </c>
      <c r="C27" s="4" t="s">
        <v>222</v>
      </c>
      <c r="D27" s="21">
        <v>43731</v>
      </c>
      <c r="E27" s="4" t="s">
        <v>223</v>
      </c>
      <c r="F27" s="4" t="s">
        <v>19</v>
      </c>
      <c r="G27" s="4" t="s">
        <v>224</v>
      </c>
      <c r="H27" s="4" t="s">
        <v>225</v>
      </c>
      <c r="I27" s="4"/>
      <c r="J27" s="4"/>
      <c r="K27" s="4"/>
      <c r="L27" s="21"/>
      <c r="M27" s="4"/>
      <c r="N27" s="4" t="s">
        <v>54</v>
      </c>
    </row>
    <row r="28" spans="1:14" ht="409.5" x14ac:dyDescent="0.25">
      <c r="A28" s="4">
        <v>27</v>
      </c>
      <c r="B28" s="4" t="s">
        <v>173</v>
      </c>
      <c r="C28" s="4" t="s">
        <v>174</v>
      </c>
      <c r="D28" s="21">
        <v>43726</v>
      </c>
      <c r="E28" s="4" t="s">
        <v>175</v>
      </c>
      <c r="F28" s="4" t="s">
        <v>20</v>
      </c>
      <c r="G28" s="4" t="s">
        <v>176</v>
      </c>
      <c r="H28" s="4" t="s">
        <v>177</v>
      </c>
      <c r="I28" s="4"/>
      <c r="J28" s="4"/>
      <c r="K28" s="4"/>
      <c r="L28" s="21"/>
      <c r="M28" s="4"/>
      <c r="N28" s="4" t="s">
        <v>54</v>
      </c>
    </row>
    <row r="29" spans="1:14" ht="180" x14ac:dyDescent="0.25">
      <c r="A29" s="4">
        <v>28</v>
      </c>
      <c r="B29" s="4" t="s">
        <v>187</v>
      </c>
      <c r="C29" s="4" t="s">
        <v>188</v>
      </c>
      <c r="D29" s="21">
        <v>43728</v>
      </c>
      <c r="E29" s="4" t="s">
        <v>175</v>
      </c>
      <c r="F29" s="4" t="s">
        <v>20</v>
      </c>
      <c r="G29" s="4" t="s">
        <v>189</v>
      </c>
      <c r="H29" s="4" t="s">
        <v>190</v>
      </c>
      <c r="I29" s="4"/>
      <c r="J29" s="4"/>
      <c r="K29" s="4"/>
      <c r="L29" s="21"/>
      <c r="M29" s="4"/>
      <c r="N29" s="4" t="s">
        <v>54</v>
      </c>
    </row>
    <row r="30" spans="1:14" ht="150" x14ac:dyDescent="0.25">
      <c r="A30" s="4">
        <v>29</v>
      </c>
      <c r="B30" s="4" t="s">
        <v>191</v>
      </c>
      <c r="C30" s="4" t="s">
        <v>192</v>
      </c>
      <c r="D30" s="21">
        <v>43728</v>
      </c>
      <c r="E30" s="4" t="s">
        <v>175</v>
      </c>
      <c r="F30" s="4" t="s">
        <v>20</v>
      </c>
      <c r="G30" s="4" t="s">
        <v>193</v>
      </c>
      <c r="H30" s="4" t="s">
        <v>194</v>
      </c>
      <c r="I30" s="4"/>
      <c r="J30" s="4"/>
      <c r="K30" s="4"/>
      <c r="L30" s="21"/>
      <c r="M30" s="4"/>
      <c r="N30" s="4" t="s">
        <v>54</v>
      </c>
    </row>
    <row r="31" spans="1:14" ht="210" x14ac:dyDescent="0.25">
      <c r="A31" s="4">
        <v>30</v>
      </c>
      <c r="B31" s="4" t="s">
        <v>178</v>
      </c>
      <c r="C31" s="4" t="s">
        <v>179</v>
      </c>
      <c r="D31" s="21">
        <v>43726</v>
      </c>
      <c r="E31" s="4" t="s">
        <v>175</v>
      </c>
      <c r="F31" s="4" t="s">
        <v>21</v>
      </c>
      <c r="G31" s="4" t="s">
        <v>180</v>
      </c>
      <c r="H31" s="4" t="s">
        <v>181</v>
      </c>
      <c r="I31" s="4"/>
      <c r="J31" s="4"/>
      <c r="K31" s="4"/>
      <c r="L31" s="21"/>
      <c r="M31" s="4"/>
      <c r="N31" s="4" t="s">
        <v>54</v>
      </c>
    </row>
    <row r="32" spans="1:14" ht="225" x14ac:dyDescent="0.25">
      <c r="A32" s="4">
        <v>31</v>
      </c>
      <c r="B32" s="4" t="s">
        <v>271</v>
      </c>
      <c r="C32" s="4" t="s">
        <v>272</v>
      </c>
      <c r="D32" s="21">
        <v>43735</v>
      </c>
      <c r="E32" s="4" t="s">
        <v>73</v>
      </c>
      <c r="F32" s="4" t="s">
        <v>8</v>
      </c>
      <c r="G32" s="4" t="s">
        <v>273</v>
      </c>
      <c r="H32" s="4" t="s">
        <v>274</v>
      </c>
      <c r="I32" s="4"/>
      <c r="J32" s="4"/>
      <c r="K32" s="4"/>
      <c r="L32" s="21"/>
      <c r="M32" s="4"/>
      <c r="N32" s="4" t="s">
        <v>44</v>
      </c>
    </row>
    <row r="33" spans="1:14" ht="75" x14ac:dyDescent="0.25">
      <c r="A33" s="4">
        <v>32</v>
      </c>
      <c r="B33" s="4" t="s">
        <v>124</v>
      </c>
      <c r="C33" s="4" t="s">
        <v>125</v>
      </c>
      <c r="D33" s="21">
        <v>43720</v>
      </c>
      <c r="E33" s="4" t="s">
        <v>68</v>
      </c>
      <c r="F33" s="4" t="s">
        <v>4</v>
      </c>
      <c r="G33" s="4" t="s">
        <v>126</v>
      </c>
      <c r="H33" s="4" t="s">
        <v>127</v>
      </c>
      <c r="I33" s="4"/>
      <c r="J33" s="4"/>
      <c r="K33" s="4"/>
      <c r="L33" s="21"/>
      <c r="M33" s="4"/>
      <c r="N33" s="4" t="s">
        <v>44</v>
      </c>
    </row>
    <row r="34" spans="1:14" ht="270" x14ac:dyDescent="0.25">
      <c r="A34" s="4">
        <v>33</v>
      </c>
      <c r="B34" s="4" t="s">
        <v>208</v>
      </c>
      <c r="C34" s="4" t="s">
        <v>209</v>
      </c>
      <c r="D34" s="21">
        <v>43731</v>
      </c>
      <c r="E34" s="4" t="s">
        <v>68</v>
      </c>
      <c r="F34" s="4" t="s">
        <v>4</v>
      </c>
      <c r="G34" s="4" t="s">
        <v>210</v>
      </c>
      <c r="H34" s="4" t="s">
        <v>211</v>
      </c>
      <c r="I34" s="4"/>
      <c r="J34" s="4"/>
      <c r="K34" s="4"/>
      <c r="L34" s="21"/>
      <c r="M34" s="4"/>
      <c r="N34" s="4" t="s">
        <v>44</v>
      </c>
    </row>
    <row r="35" spans="1:14" ht="105" x14ac:dyDescent="0.25">
      <c r="A35" s="4">
        <v>34</v>
      </c>
      <c r="B35" s="4" t="s">
        <v>212</v>
      </c>
      <c r="C35" s="4" t="s">
        <v>213</v>
      </c>
      <c r="D35" s="21">
        <v>43731</v>
      </c>
      <c r="E35" s="4" t="s">
        <v>68</v>
      </c>
      <c r="F35" s="4" t="s">
        <v>4</v>
      </c>
      <c r="G35" s="4" t="s">
        <v>214</v>
      </c>
      <c r="H35" s="4" t="s">
        <v>215</v>
      </c>
      <c r="I35" s="4"/>
      <c r="J35" s="4"/>
      <c r="K35" s="4"/>
      <c r="L35" s="21"/>
      <c r="M35" s="4"/>
      <c r="N35" s="4" t="s">
        <v>44</v>
      </c>
    </row>
    <row r="36" spans="1:14" ht="105" x14ac:dyDescent="0.25">
      <c r="A36" s="4">
        <v>35</v>
      </c>
      <c r="B36" s="4" t="s">
        <v>216</v>
      </c>
      <c r="C36" s="4" t="s">
        <v>217</v>
      </c>
      <c r="D36" s="21">
        <v>43731</v>
      </c>
      <c r="E36" s="4" t="s">
        <v>218</v>
      </c>
      <c r="F36" s="4" t="s">
        <v>4</v>
      </c>
      <c r="G36" s="4" t="s">
        <v>219</v>
      </c>
      <c r="H36" s="4" t="s">
        <v>220</v>
      </c>
      <c r="I36" s="4"/>
      <c r="J36" s="4"/>
      <c r="K36" s="4"/>
      <c r="L36" s="21"/>
      <c r="M36" s="4"/>
      <c r="N36" s="4" t="s">
        <v>44</v>
      </c>
    </row>
    <row r="37" spans="1:14" ht="360" x14ac:dyDescent="0.25">
      <c r="A37" s="4">
        <v>36</v>
      </c>
      <c r="B37" s="4" t="s">
        <v>71</v>
      </c>
      <c r="C37" s="4" t="s">
        <v>72</v>
      </c>
      <c r="D37" s="21">
        <v>43711</v>
      </c>
      <c r="E37" s="4" t="s">
        <v>73</v>
      </c>
      <c r="F37" s="4" t="s">
        <v>13</v>
      </c>
      <c r="G37" s="4" t="s">
        <v>74</v>
      </c>
      <c r="H37" s="4" t="s">
        <v>75</v>
      </c>
      <c r="I37" s="4"/>
      <c r="J37" s="4"/>
      <c r="K37" s="4"/>
      <c r="L37" s="21"/>
      <c r="M37" s="4"/>
      <c r="N37" s="4" t="s">
        <v>44</v>
      </c>
    </row>
    <row r="38" spans="1:14" ht="90" x14ac:dyDescent="0.25">
      <c r="A38" s="4">
        <v>37</v>
      </c>
      <c r="B38" s="4" t="s">
        <v>85</v>
      </c>
      <c r="C38" s="4" t="s">
        <v>86</v>
      </c>
      <c r="D38" s="21">
        <v>43712</v>
      </c>
      <c r="E38" s="4" t="s">
        <v>73</v>
      </c>
      <c r="F38" s="4" t="s">
        <v>13</v>
      </c>
      <c r="G38" s="4" t="s">
        <v>87</v>
      </c>
      <c r="H38" s="4" t="s">
        <v>88</v>
      </c>
      <c r="I38" s="4"/>
      <c r="J38" s="4"/>
      <c r="K38" s="4"/>
      <c r="L38" s="21"/>
      <c r="M38" s="4"/>
      <c r="N38" s="4" t="s">
        <v>44</v>
      </c>
    </row>
    <row r="39" spans="1:14" ht="105" x14ac:dyDescent="0.25">
      <c r="A39" s="4">
        <v>38</v>
      </c>
      <c r="B39" s="4" t="s">
        <v>252</v>
      </c>
      <c r="C39" s="4" t="s">
        <v>253</v>
      </c>
      <c r="D39" s="21">
        <v>43733</v>
      </c>
      <c r="E39" s="4" t="s">
        <v>254</v>
      </c>
      <c r="F39" s="4" t="s">
        <v>9</v>
      </c>
      <c r="G39" s="4" t="s">
        <v>255</v>
      </c>
      <c r="H39" s="4" t="s">
        <v>256</v>
      </c>
      <c r="I39" s="4"/>
      <c r="J39" s="4"/>
      <c r="K39" s="4"/>
      <c r="L39" s="21"/>
      <c r="M39" s="4"/>
      <c r="N39" s="4" t="s">
        <v>41</v>
      </c>
    </row>
    <row r="40" spans="1:14" ht="390" x14ac:dyDescent="0.25">
      <c r="A40" s="4">
        <v>39</v>
      </c>
      <c r="B40" s="4" t="s">
        <v>204</v>
      </c>
      <c r="C40" s="4" t="s">
        <v>205</v>
      </c>
      <c r="D40" s="21">
        <v>43731</v>
      </c>
      <c r="E40" s="4" t="s">
        <v>70</v>
      </c>
      <c r="F40" s="4" t="s">
        <v>6</v>
      </c>
      <c r="G40" s="4" t="s">
        <v>206</v>
      </c>
      <c r="H40" s="4" t="s">
        <v>207</v>
      </c>
      <c r="I40" s="4"/>
      <c r="J40" s="4"/>
      <c r="K40" s="4"/>
      <c r="L40" s="21"/>
      <c r="M40" s="4"/>
      <c r="N40" s="4" t="s">
        <v>41</v>
      </c>
    </row>
    <row r="41" spans="1:14" ht="255" x14ac:dyDescent="0.25">
      <c r="A41" s="4">
        <v>40</v>
      </c>
      <c r="B41" s="4" t="s">
        <v>128</v>
      </c>
      <c r="C41" s="4" t="s">
        <v>129</v>
      </c>
      <c r="D41" s="21">
        <v>43721</v>
      </c>
      <c r="E41" s="4" t="s">
        <v>70</v>
      </c>
      <c r="F41" s="4" t="s">
        <v>4</v>
      </c>
      <c r="G41" s="4" t="s">
        <v>130</v>
      </c>
      <c r="H41" s="4" t="s">
        <v>131</v>
      </c>
      <c r="I41" s="4"/>
      <c r="J41" s="4"/>
      <c r="K41" s="4"/>
      <c r="L41" s="21"/>
      <c r="M41" s="4"/>
      <c r="N41" s="4" t="s">
        <v>41</v>
      </c>
    </row>
    <row r="42" spans="1:14" ht="60" x14ac:dyDescent="0.25">
      <c r="A42" s="4">
        <v>41</v>
      </c>
      <c r="B42" s="4" t="s">
        <v>280</v>
      </c>
      <c r="C42" s="4" t="s">
        <v>281</v>
      </c>
      <c r="D42" s="21">
        <v>43738</v>
      </c>
      <c r="E42" s="4" t="s">
        <v>69</v>
      </c>
      <c r="F42" s="4" t="s">
        <v>13</v>
      </c>
      <c r="G42" s="4" t="s">
        <v>282</v>
      </c>
      <c r="H42" s="4" t="s">
        <v>283</v>
      </c>
      <c r="I42" s="4"/>
      <c r="J42" s="4"/>
      <c r="K42" s="4"/>
      <c r="L42" s="21"/>
      <c r="M42" s="4"/>
      <c r="N42" s="4" t="s">
        <v>41</v>
      </c>
    </row>
    <row r="43" spans="1:14" ht="75" x14ac:dyDescent="0.25">
      <c r="A43" s="4">
        <v>42</v>
      </c>
      <c r="B43" s="4" t="s">
        <v>80</v>
      </c>
      <c r="C43" s="4" t="s">
        <v>81</v>
      </c>
      <c r="D43" s="21">
        <v>43712</v>
      </c>
      <c r="E43" s="4" t="s">
        <v>82</v>
      </c>
      <c r="F43" s="4" t="s">
        <v>33</v>
      </c>
      <c r="G43" s="4" t="s">
        <v>83</v>
      </c>
      <c r="H43" s="4" t="s">
        <v>84</v>
      </c>
      <c r="I43" s="4"/>
      <c r="J43" s="4"/>
      <c r="K43" s="4"/>
      <c r="L43" s="21"/>
      <c r="M43" s="4"/>
      <c r="N43" s="4" t="s">
        <v>41</v>
      </c>
    </row>
    <row r="44" spans="1:14" ht="135" x14ac:dyDescent="0.25">
      <c r="A44" s="4">
        <v>43</v>
      </c>
      <c r="B44" s="4" t="s">
        <v>76</v>
      </c>
      <c r="C44" s="4" t="s">
        <v>77</v>
      </c>
      <c r="D44" s="21">
        <v>43711</v>
      </c>
      <c r="E44" s="4" t="s">
        <v>57</v>
      </c>
      <c r="F44" s="4" t="s">
        <v>18</v>
      </c>
      <c r="G44" s="4" t="s">
        <v>78</v>
      </c>
      <c r="H44" s="4" t="s">
        <v>79</v>
      </c>
      <c r="I44" s="4"/>
      <c r="J44" s="4"/>
      <c r="K44" s="4"/>
      <c r="L44" s="21"/>
      <c r="M44" s="4"/>
      <c r="N44" s="4" t="s">
        <v>37</v>
      </c>
    </row>
    <row r="45" spans="1:14" ht="90" x14ac:dyDescent="0.25">
      <c r="A45" s="4">
        <v>44</v>
      </c>
      <c r="B45" s="4" t="s">
        <v>119</v>
      </c>
      <c r="C45" s="4" t="s">
        <v>120</v>
      </c>
      <c r="D45" s="21">
        <v>43719</v>
      </c>
      <c r="E45" s="4" t="s">
        <v>121</v>
      </c>
      <c r="F45" s="4" t="s">
        <v>18</v>
      </c>
      <c r="G45" s="4" t="s">
        <v>122</v>
      </c>
      <c r="H45" s="4" t="s">
        <v>123</v>
      </c>
      <c r="I45" s="4"/>
      <c r="J45" s="4"/>
      <c r="K45" s="4"/>
      <c r="L45" s="21"/>
      <c r="M45" s="4"/>
      <c r="N45" s="4" t="s">
        <v>37</v>
      </c>
    </row>
    <row r="46" spans="1:14" ht="165" x14ac:dyDescent="0.25">
      <c r="A46" s="4">
        <v>45</v>
      </c>
      <c r="B46" s="4" t="s">
        <v>94</v>
      </c>
      <c r="C46" s="4" t="s">
        <v>95</v>
      </c>
      <c r="D46" s="21">
        <v>43714</v>
      </c>
      <c r="E46" s="4" t="s">
        <v>96</v>
      </c>
      <c r="F46" s="4" t="s">
        <v>4</v>
      </c>
      <c r="G46" s="4" t="s">
        <v>97</v>
      </c>
      <c r="H46" s="4" t="s">
        <v>98</v>
      </c>
      <c r="I46" s="4"/>
      <c r="J46" s="4"/>
      <c r="K46" s="4"/>
      <c r="L46" s="21"/>
      <c r="M46" s="4"/>
      <c r="N46" s="4" t="s">
        <v>37</v>
      </c>
    </row>
    <row r="47" spans="1:14" ht="405" x14ac:dyDescent="0.25">
      <c r="A47" s="4">
        <v>46</v>
      </c>
      <c r="B47" s="4" t="s">
        <v>132</v>
      </c>
      <c r="C47" s="4" t="s">
        <v>133</v>
      </c>
      <c r="D47" s="21">
        <v>43721</v>
      </c>
      <c r="E47" s="4" t="s">
        <v>134</v>
      </c>
      <c r="F47" s="4" t="s">
        <v>4</v>
      </c>
      <c r="G47" s="4" t="s">
        <v>135</v>
      </c>
      <c r="H47" s="4" t="s">
        <v>136</v>
      </c>
      <c r="I47" s="4"/>
      <c r="J47" s="4"/>
      <c r="K47" s="4"/>
      <c r="L47" s="21"/>
      <c r="M47" s="4"/>
      <c r="N47" s="4" t="s">
        <v>40</v>
      </c>
    </row>
    <row r="48" spans="1:14" ht="60" x14ac:dyDescent="0.25">
      <c r="A48" s="4">
        <v>47</v>
      </c>
      <c r="B48" s="4" t="s">
        <v>114</v>
      </c>
      <c r="C48" s="4" t="s">
        <v>115</v>
      </c>
      <c r="D48" s="21">
        <v>43719</v>
      </c>
      <c r="E48" s="4" t="s">
        <v>116</v>
      </c>
      <c r="F48" s="4" t="s">
        <v>13</v>
      </c>
      <c r="G48" s="4" t="s">
        <v>117</v>
      </c>
      <c r="H48" s="4" t="s">
        <v>118</v>
      </c>
      <c r="I48" s="4"/>
      <c r="J48" s="4"/>
      <c r="K48" s="4"/>
      <c r="L48" s="21"/>
      <c r="M48" s="4"/>
      <c r="N48" s="4" t="s">
        <v>40</v>
      </c>
    </row>
  </sheetData>
  <autoFilter ref="A1:N48">
    <sortState ref="A2:N63">
      <sortCondition ref="N2:N63"/>
      <sortCondition ref="F2:F63"/>
    </sortState>
  </autoFilter>
  <sortState ref="A2:N48">
    <sortCondition ref="N2:N48"/>
    <sortCondition ref="C2:C48"/>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5" zoomScaleNormal="75" workbookViewId="0">
      <pane ySplit="1" topLeftCell="A2" activePane="bottomLeft" state="frozen"/>
      <selection pane="bottomLeft" activeCell="E12" sqref="E12"/>
    </sheetView>
  </sheetViews>
  <sheetFormatPr defaultRowHeight="15" x14ac:dyDescent="0.25"/>
  <cols>
    <col min="1" max="1" width="4.7109375" customWidth="1"/>
    <col min="2" max="2" width="13.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42578125" customWidth="1"/>
    <col min="10" max="10" width="30.7109375" customWidth="1"/>
    <col min="11" max="11" width="18.7109375" customWidth="1"/>
    <col min="12" max="12" width="10.7109375" customWidth="1"/>
    <col min="13" max="13" width="25.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35" x14ac:dyDescent="0.25">
      <c r="A2" s="4">
        <v>1</v>
      </c>
      <c r="B2" s="4" t="s">
        <v>257</v>
      </c>
      <c r="C2" s="4" t="s">
        <v>258</v>
      </c>
      <c r="D2" s="21">
        <v>43733</v>
      </c>
      <c r="E2" s="4" t="s">
        <v>259</v>
      </c>
      <c r="F2" s="4" t="s">
        <v>22</v>
      </c>
      <c r="G2" s="4" t="s">
        <v>260</v>
      </c>
      <c r="H2" s="4" t="s">
        <v>261</v>
      </c>
      <c r="I2" s="4"/>
      <c r="J2" s="4"/>
      <c r="K2" s="4"/>
      <c r="L2" s="21"/>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11">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5" zoomScaleNormal="75" workbookViewId="0">
      <pane ySplit="1" topLeftCell="A2" activePane="bottomLeft" state="frozen"/>
      <selection activeCell="G7" sqref="G7"/>
      <selection pane="bottomLeft" activeCell="F2" sqref="F2"/>
    </sheetView>
  </sheetViews>
  <sheetFormatPr defaultRowHeight="15" x14ac:dyDescent="0.25"/>
  <cols>
    <col min="1" max="1" width="4.7109375" customWidth="1"/>
    <col min="2" max="2" width="13.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 customWidth="1"/>
    <col min="10" max="10" width="30.140625" customWidth="1"/>
    <col min="11" max="11" width="18.7109375" customWidth="1"/>
    <col min="12" max="12" width="10.7109375" customWidth="1"/>
    <col min="13" max="13" width="26.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10" x14ac:dyDescent="0.25">
      <c r="A2" s="4">
        <v>1</v>
      </c>
      <c r="B2" s="4" t="s">
        <v>182</v>
      </c>
      <c r="C2" s="4" t="s">
        <v>183</v>
      </c>
      <c r="D2" s="21">
        <v>43727</v>
      </c>
      <c r="E2" s="4" t="s">
        <v>184</v>
      </c>
      <c r="F2" s="4" t="s">
        <v>6</v>
      </c>
      <c r="G2" s="4" t="s">
        <v>185</v>
      </c>
      <c r="H2" s="4" t="s">
        <v>186</v>
      </c>
      <c r="I2" s="4"/>
      <c r="J2" s="4"/>
      <c r="K2" s="4"/>
      <c r="L2" s="21"/>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sheetData>
  <autoFilter ref="A1:M11">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5" zoomScaleNormal="75" workbookViewId="0">
      <pane ySplit="1" topLeftCell="A7" activePane="bottomLeft" state="frozen"/>
      <selection pane="bottomLeft" activeCell="B2" sqref="B2:M7"/>
    </sheetView>
  </sheetViews>
  <sheetFormatPr defaultRowHeight="15" x14ac:dyDescent="0.25"/>
  <cols>
    <col min="1" max="1" width="4.7109375" customWidth="1"/>
    <col min="2" max="2" width="13.8554687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42578125" customWidth="1"/>
    <col min="10" max="10" width="29.5703125" customWidth="1"/>
    <col min="11" max="11" width="18.7109375" customWidth="1"/>
    <col min="12" max="12" width="10.7109375" customWidth="1"/>
    <col min="13" max="13" width="26.425781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90" x14ac:dyDescent="0.25">
      <c r="A2" s="4">
        <v>1</v>
      </c>
      <c r="B2" s="4" t="s">
        <v>231</v>
      </c>
      <c r="C2" s="4" t="s">
        <v>232</v>
      </c>
      <c r="D2" s="21">
        <v>43732</v>
      </c>
      <c r="E2" s="4" t="s">
        <v>228</v>
      </c>
      <c r="F2" s="4" t="s">
        <v>11</v>
      </c>
      <c r="G2" s="4" t="s">
        <v>233</v>
      </c>
      <c r="H2" s="4" t="s">
        <v>234</v>
      </c>
      <c r="I2" s="4"/>
      <c r="J2" s="4"/>
      <c r="K2" s="4"/>
      <c r="L2" s="21"/>
      <c r="M2" s="4"/>
    </row>
    <row r="3" spans="1:13" ht="90" x14ac:dyDescent="0.25">
      <c r="A3" s="4">
        <v>2</v>
      </c>
      <c r="B3" s="4" t="s">
        <v>239</v>
      </c>
      <c r="C3" s="4" t="s">
        <v>240</v>
      </c>
      <c r="D3" s="21">
        <v>43732</v>
      </c>
      <c r="E3" s="4" t="s">
        <v>241</v>
      </c>
      <c r="F3" s="4" t="s">
        <v>11</v>
      </c>
      <c r="G3" s="4" t="s">
        <v>242</v>
      </c>
      <c r="H3" s="4" t="s">
        <v>243</v>
      </c>
      <c r="I3" s="4"/>
      <c r="J3" s="4"/>
      <c r="K3" s="4"/>
      <c r="L3" s="21"/>
      <c r="M3" s="4"/>
    </row>
    <row r="4" spans="1:13" ht="90" x14ac:dyDescent="0.25">
      <c r="A4" s="4">
        <v>3</v>
      </c>
      <c r="B4" s="4" t="s">
        <v>244</v>
      </c>
      <c r="C4" s="4" t="s">
        <v>245</v>
      </c>
      <c r="D4" s="21">
        <v>43732</v>
      </c>
      <c r="E4" s="4" t="s">
        <v>241</v>
      </c>
      <c r="F4" s="4" t="s">
        <v>11</v>
      </c>
      <c r="G4" s="4" t="s">
        <v>246</v>
      </c>
      <c r="H4" s="4" t="s">
        <v>247</v>
      </c>
      <c r="I4" s="4"/>
      <c r="J4" s="4"/>
      <c r="K4" s="4"/>
      <c r="L4" s="21"/>
      <c r="M4" s="4"/>
    </row>
    <row r="5" spans="1:13" ht="90" x14ac:dyDescent="0.25">
      <c r="A5" s="4">
        <v>4</v>
      </c>
      <c r="B5" s="4" t="s">
        <v>248</v>
      </c>
      <c r="C5" s="4" t="s">
        <v>249</v>
      </c>
      <c r="D5" s="21">
        <v>43732</v>
      </c>
      <c r="E5" s="4" t="s">
        <v>241</v>
      </c>
      <c r="F5" s="4" t="s">
        <v>11</v>
      </c>
      <c r="G5" s="4" t="s">
        <v>250</v>
      </c>
      <c r="H5" s="4" t="s">
        <v>251</v>
      </c>
      <c r="I5" s="4"/>
      <c r="J5" s="4"/>
      <c r="K5" s="4"/>
      <c r="L5" s="21"/>
      <c r="M5" s="4"/>
    </row>
    <row r="6" spans="1:13" ht="60" x14ac:dyDescent="0.25">
      <c r="A6" s="4">
        <v>5</v>
      </c>
      <c r="B6" s="4" t="s">
        <v>275</v>
      </c>
      <c r="C6" s="4" t="s">
        <v>276</v>
      </c>
      <c r="D6" s="21">
        <v>43737</v>
      </c>
      <c r="E6" s="4" t="s">
        <v>277</v>
      </c>
      <c r="F6" s="4" t="s">
        <v>11</v>
      </c>
      <c r="G6" s="4" t="s">
        <v>278</v>
      </c>
      <c r="H6" s="4" t="s">
        <v>279</v>
      </c>
      <c r="I6" s="4"/>
      <c r="J6" s="4"/>
      <c r="K6" s="4"/>
      <c r="L6" s="21"/>
      <c r="M6" s="4"/>
    </row>
    <row r="7" spans="1:13" ht="195" x14ac:dyDescent="0.25">
      <c r="A7" s="4">
        <v>6</v>
      </c>
      <c r="B7" s="4" t="s">
        <v>235</v>
      </c>
      <c r="C7" s="4" t="s">
        <v>236</v>
      </c>
      <c r="D7" s="21">
        <v>43732</v>
      </c>
      <c r="E7" s="4" t="s">
        <v>228</v>
      </c>
      <c r="F7" s="4" t="s">
        <v>13</v>
      </c>
      <c r="G7" s="4" t="s">
        <v>237</v>
      </c>
      <c r="H7" s="4" t="s">
        <v>238</v>
      </c>
      <c r="I7" s="4"/>
      <c r="J7" s="4"/>
      <c r="K7" s="4"/>
      <c r="L7" s="21"/>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5" zoomScaleNormal="75" workbookViewId="0">
      <pane ySplit="1" topLeftCell="A2" activePane="bottomLeft" state="frozen"/>
      <selection pane="bottomLeft" activeCell="F4" sqref="F4"/>
    </sheetView>
  </sheetViews>
  <sheetFormatPr defaultRowHeight="15" x14ac:dyDescent="0.25"/>
  <cols>
    <col min="1" max="1" width="4.85546875" customWidth="1"/>
    <col min="2" max="2" width="13.4257812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 customWidth="1"/>
    <col min="10" max="10" width="29.7109375" customWidth="1"/>
    <col min="11" max="11" width="18.7109375" customWidth="1"/>
    <col min="12" max="12" width="10.7109375" customWidth="1"/>
    <col min="13" max="13" width="27.57031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05" x14ac:dyDescent="0.25">
      <c r="A2" s="4">
        <v>1</v>
      </c>
      <c r="B2" s="4" t="s">
        <v>109</v>
      </c>
      <c r="C2" s="4" t="s">
        <v>110</v>
      </c>
      <c r="D2" s="21">
        <v>43719</v>
      </c>
      <c r="E2" s="4" t="s">
        <v>111</v>
      </c>
      <c r="F2" s="4" t="s">
        <v>21</v>
      </c>
      <c r="G2" s="4" t="s">
        <v>112</v>
      </c>
      <c r="H2" s="4" t="s">
        <v>113</v>
      </c>
      <c r="I2" s="4"/>
      <c r="J2" s="4"/>
      <c r="K2" s="4"/>
      <c r="L2" s="21"/>
      <c r="M2" s="4"/>
    </row>
    <row r="3" spans="1:13" ht="90" x14ac:dyDescent="0.25">
      <c r="A3" s="4">
        <v>2</v>
      </c>
      <c r="B3" s="4" t="s">
        <v>199</v>
      </c>
      <c r="C3" s="4" t="s">
        <v>200</v>
      </c>
      <c r="D3" s="21">
        <v>43730</v>
      </c>
      <c r="E3" s="4" t="s">
        <v>201</v>
      </c>
      <c r="F3" s="4" t="s">
        <v>4</v>
      </c>
      <c r="G3" s="4" t="s">
        <v>202</v>
      </c>
      <c r="H3" s="4" t="s">
        <v>203</v>
      </c>
      <c r="I3" s="4"/>
      <c r="J3" s="4"/>
      <c r="K3" s="4"/>
      <c r="L3" s="21"/>
      <c r="M3" s="4"/>
    </row>
    <row r="4" spans="1:13" ht="120" x14ac:dyDescent="0.25">
      <c r="A4" s="4">
        <v>3</v>
      </c>
      <c r="B4" s="4" t="s">
        <v>151</v>
      </c>
      <c r="C4" s="4" t="s">
        <v>152</v>
      </c>
      <c r="D4" s="21">
        <v>43725</v>
      </c>
      <c r="E4" s="4" t="s">
        <v>153</v>
      </c>
      <c r="F4" s="4" t="s">
        <v>13</v>
      </c>
      <c r="G4" s="4" t="s">
        <v>154</v>
      </c>
      <c r="H4" s="4" t="s">
        <v>155</v>
      </c>
      <c r="I4" s="4"/>
      <c r="J4" s="4"/>
      <c r="K4" s="4"/>
      <c r="L4" s="21"/>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21"/>
      <c r="E11" s="4"/>
      <c r="F11" s="4"/>
      <c r="G11" s="4"/>
      <c r="H11" s="4"/>
      <c r="I11" s="4"/>
      <c r="J11" s="4"/>
      <c r="K11" s="4"/>
      <c r="L11" s="21"/>
      <c r="M11" s="4"/>
    </row>
    <row r="12" spans="1:13" x14ac:dyDescent="0.25">
      <c r="A12" s="4">
        <v>11</v>
      </c>
      <c r="B12" s="4"/>
      <c r="C12" s="4"/>
      <c r="D12" s="21"/>
      <c r="E12" s="4"/>
      <c r="F12" s="4"/>
      <c r="G12" s="4"/>
      <c r="H12" s="4"/>
      <c r="I12" s="4"/>
      <c r="J12" s="4"/>
      <c r="K12" s="4"/>
      <c r="L12" s="21"/>
      <c r="M12" s="4"/>
    </row>
    <row r="13" spans="1:13" x14ac:dyDescent="0.25">
      <c r="A13" s="4">
        <v>12</v>
      </c>
      <c r="B13" s="4"/>
      <c r="C13" s="4"/>
      <c r="D13" s="21"/>
      <c r="E13" s="4"/>
      <c r="F13" s="4"/>
      <c r="G13" s="4"/>
      <c r="H13" s="4"/>
      <c r="I13" s="4"/>
      <c r="J13" s="4"/>
      <c r="K13" s="4"/>
      <c r="L13" s="21"/>
      <c r="M13" s="4"/>
    </row>
    <row r="14" spans="1:13" x14ac:dyDescent="0.25">
      <c r="A14" s="4">
        <v>13</v>
      </c>
      <c r="B14" s="4"/>
      <c r="C14" s="4"/>
      <c r="D14" s="21"/>
      <c r="E14" s="4"/>
      <c r="F14" s="4"/>
      <c r="G14" s="4"/>
      <c r="H14" s="4"/>
      <c r="I14" s="4"/>
      <c r="J14" s="4"/>
      <c r="K14" s="4"/>
      <c r="L14" s="21"/>
      <c r="M14" s="4"/>
    </row>
    <row r="15" spans="1:13" x14ac:dyDescent="0.25">
      <c r="A15" s="4">
        <v>14</v>
      </c>
      <c r="B15" s="4"/>
      <c r="C15" s="4"/>
      <c r="D15" s="21"/>
      <c r="E15" s="4"/>
      <c r="F15" s="4"/>
      <c r="G15" s="4"/>
      <c r="H15" s="4"/>
      <c r="I15" s="4"/>
      <c r="J15" s="4"/>
      <c r="K15" s="4"/>
      <c r="L15" s="21"/>
      <c r="M15" s="4"/>
    </row>
    <row r="16" spans="1:13" x14ac:dyDescent="0.25">
      <c r="A16" s="4">
        <v>15</v>
      </c>
      <c r="B16" s="4"/>
      <c r="C16" s="4"/>
      <c r="D16" s="21"/>
      <c r="E16" s="4"/>
      <c r="F16" s="4"/>
      <c r="G16" s="4"/>
      <c r="H16" s="4"/>
      <c r="I16" s="4"/>
      <c r="J16" s="4"/>
      <c r="K16" s="4"/>
      <c r="L16" s="21"/>
      <c r="M16" s="4"/>
    </row>
  </sheetData>
  <autoFilter ref="A1:M16">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5" zoomScaleNormal="75" workbookViewId="0">
      <pane ySplit="1" topLeftCell="A2" activePane="bottomLeft" state="frozen"/>
      <selection pane="bottomLeft" activeCell="B2" sqref="B2:M2"/>
    </sheetView>
  </sheetViews>
  <sheetFormatPr defaultRowHeight="15" x14ac:dyDescent="0.25"/>
  <cols>
    <col min="1" max="1" width="4.85546875" customWidth="1"/>
    <col min="2" max="2" width="13.570312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29.42578125" customWidth="1"/>
    <col min="11" max="11" width="18.7109375" customWidth="1"/>
    <col min="12" max="12" width="10.7109375" customWidth="1"/>
    <col min="13" max="13" width="27.1406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95" x14ac:dyDescent="0.25">
      <c r="A2" s="4">
        <v>1</v>
      </c>
      <c r="B2" s="4" t="s">
        <v>165</v>
      </c>
      <c r="C2" s="4" t="s">
        <v>166</v>
      </c>
      <c r="D2" s="21">
        <v>43726</v>
      </c>
      <c r="E2" s="4" t="s">
        <v>66</v>
      </c>
      <c r="F2" s="4" t="s">
        <v>9</v>
      </c>
      <c r="G2" s="4" t="s">
        <v>167</v>
      </c>
      <c r="H2" s="4" t="s">
        <v>168</v>
      </c>
      <c r="I2" s="4"/>
      <c r="J2" s="4"/>
      <c r="K2" s="4"/>
      <c r="L2" s="21"/>
      <c r="M2" s="4"/>
    </row>
    <row r="3" spans="1:13" x14ac:dyDescent="0.25">
      <c r="A3" s="4">
        <v>2</v>
      </c>
      <c r="B3" s="4"/>
      <c r="C3" s="4"/>
      <c r="D3" s="21"/>
      <c r="E3" s="4"/>
      <c r="F3" s="4"/>
      <c r="G3" s="4"/>
      <c r="H3" s="4"/>
      <c r="I3" s="4"/>
      <c r="J3" s="4"/>
      <c r="K3" s="4"/>
      <c r="L3" s="4"/>
      <c r="M3" s="4"/>
    </row>
    <row r="4" spans="1:13" x14ac:dyDescent="0.25">
      <c r="A4" s="4">
        <v>3</v>
      </c>
      <c r="B4" s="4"/>
      <c r="C4" s="4"/>
      <c r="D4" s="21"/>
      <c r="E4" s="4"/>
      <c r="F4" s="4"/>
      <c r="G4" s="4"/>
      <c r="H4" s="4"/>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21"/>
      <c r="M7" s="4"/>
    </row>
    <row r="8" spans="1:13" x14ac:dyDescent="0.25">
      <c r="A8" s="4">
        <v>7</v>
      </c>
      <c r="B8" s="4"/>
      <c r="C8" s="4"/>
      <c r="D8" s="21"/>
      <c r="E8" s="4"/>
      <c r="F8" s="4"/>
      <c r="G8" s="4"/>
      <c r="H8" s="4"/>
      <c r="I8" s="4"/>
      <c r="J8" s="4"/>
      <c r="K8" s="4"/>
      <c r="L8" s="4"/>
      <c r="M8" s="4"/>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zoomScale="75" zoomScaleNormal="75" workbookViewId="0">
      <pane ySplit="1" topLeftCell="A2" activePane="bottomLeft" state="frozen"/>
      <selection pane="bottomLeft" activeCell="B2" sqref="B2:H3"/>
    </sheetView>
  </sheetViews>
  <sheetFormatPr defaultRowHeight="15" x14ac:dyDescent="0.25"/>
  <cols>
    <col min="1" max="1" width="4.85546875" customWidth="1"/>
    <col min="2" max="2" width="13.570312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140625" customWidth="1"/>
    <col min="10" max="10" width="29.7109375" customWidth="1"/>
    <col min="11" max="11" width="18.7109375" customWidth="1"/>
    <col min="12" max="12" width="10.7109375" customWidth="1"/>
    <col min="13" max="13" width="27"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4"/>
      <c r="M2" s="4"/>
    </row>
    <row r="3" spans="1:13" x14ac:dyDescent="0.25">
      <c r="A3" s="4">
        <v>2</v>
      </c>
      <c r="B3" s="4"/>
      <c r="C3" s="4"/>
      <c r="D3" s="21"/>
      <c r="E3" s="4"/>
      <c r="F3" s="4"/>
      <c r="G3" s="4"/>
      <c r="H3" s="4"/>
      <c r="I3" s="4"/>
      <c r="J3" s="4"/>
      <c r="K3" s="4"/>
      <c r="L3" s="4"/>
      <c r="M3" s="4"/>
    </row>
    <row r="4" spans="1:13" x14ac:dyDescent="0.25">
      <c r="A4" s="4">
        <v>3</v>
      </c>
      <c r="B4" s="4"/>
      <c r="C4" s="4"/>
      <c r="D4" s="21"/>
      <c r="E4" s="4"/>
      <c r="F4" s="4"/>
      <c r="G4" s="4"/>
      <c r="H4" s="4"/>
      <c r="I4" s="4"/>
      <c r="J4" s="21"/>
      <c r="K4" s="4"/>
      <c r="L4" s="4"/>
      <c r="M4" s="4"/>
    </row>
    <row r="5" spans="1:13" x14ac:dyDescent="0.25">
      <c r="A5" s="4">
        <v>4</v>
      </c>
      <c r="B5" s="4"/>
      <c r="C5" s="4"/>
      <c r="D5" s="21"/>
      <c r="E5" s="4"/>
      <c r="F5" s="4"/>
      <c r="G5" s="4"/>
      <c r="H5" s="4"/>
      <c r="I5" s="4"/>
      <c r="J5" s="21"/>
      <c r="K5" s="4"/>
      <c r="L5" s="4"/>
      <c r="M5" s="4"/>
    </row>
    <row r="6" spans="1:13" x14ac:dyDescent="0.25">
      <c r="A6" s="4">
        <v>5</v>
      </c>
      <c r="B6" s="4"/>
      <c r="C6" s="4"/>
      <c r="D6" s="21"/>
      <c r="E6" s="4"/>
      <c r="F6" s="4"/>
      <c r="G6" s="4"/>
      <c r="H6" s="4"/>
      <c r="I6" s="4"/>
      <c r="J6" s="21"/>
      <c r="K6" s="4"/>
      <c r="L6" s="4"/>
      <c r="M6" s="4"/>
    </row>
    <row r="7" spans="1:13" x14ac:dyDescent="0.25">
      <c r="A7" s="4">
        <v>6</v>
      </c>
      <c r="B7" s="4"/>
      <c r="C7" s="4"/>
      <c r="D7" s="21"/>
      <c r="E7" s="4"/>
      <c r="F7" s="4"/>
      <c r="G7" s="4"/>
      <c r="H7" s="4"/>
      <c r="I7" s="4"/>
      <c r="J7" s="21"/>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HKL</vt:lpstr>
      <vt:lpstr>WLabuan</vt:lpstr>
      <vt:lpstr>WP</vt:lpstr>
      <vt:lpstr>Institut</vt:lpstr>
      <vt:lpstr>HKL!Print_Titles</vt:lpstr>
      <vt:lpstr>'HQ(BPF)'!Print_Titles</vt:lpstr>
      <vt:lpstr>Institut!Print_Titles</vt:lpstr>
      <vt:lpstr>Johor!Print_Titles</vt:lpstr>
      <vt:lpstr>Kedah!Print_Titles</vt:lpstr>
      <vt:lpstr>Kelantan!Print_Titles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Malinisham A/P Subramaniam</cp:lastModifiedBy>
  <cp:lastPrinted>2015-12-04T08:09:15Z</cp:lastPrinted>
  <dcterms:created xsi:type="dcterms:W3CDTF">2015-06-17T11:59:45Z</dcterms:created>
  <dcterms:modified xsi:type="dcterms:W3CDTF">2019-10-03T07:04:19Z</dcterms:modified>
</cp:coreProperties>
</file>