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ropbox\JKCR 2019\Edaran CR 2019\"/>
    </mc:Choice>
  </mc:AlternateContent>
  <bookViews>
    <workbookView xWindow="0" yWindow="0" windowWidth="20490" windowHeight="715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'HQ(BPF)'!$A$1:$M$11</definedName>
    <definedName name="_xlnm._FilterDatabase" localSheetId="20" hidden="1">Institut!$A$1:$M$6</definedName>
    <definedName name="_xlnm._FilterDatabase" localSheetId="4" hidden="1">Johor!$A$1:$M$13</definedName>
    <definedName name="_xlnm._FilterDatabase" localSheetId="5" hidden="1">Kedah!$A$1:$M$4</definedName>
    <definedName name="_xlnm._FilterDatabase" localSheetId="6" hidden="1">Kelantan!$A$1:$M$16</definedName>
    <definedName name="_xlnm._FilterDatabase" localSheetId="7" hidden="1">Melaka!$A$1:$M$3</definedName>
    <definedName name="_xlnm._FilterDatabase" localSheetId="8" hidden="1">N_Sembilan!$A$1:$M$8</definedName>
    <definedName name="_xlnm._FilterDatabase" localSheetId="11" hidden="1">P.Pinang!$A$1:$M$13</definedName>
    <definedName name="_xlnm._FilterDatabase" localSheetId="9" hidden="1">Pahang!$A$1:$M$14</definedName>
    <definedName name="_xlnm._FilterDatabase" localSheetId="10" hidden="1">Perak!$A$1:$M$21</definedName>
    <definedName name="_xlnm._FilterDatabase" localSheetId="12" hidden="1">Perlis!$A$1:$M$2</definedName>
    <definedName name="_xlnm._FilterDatabase" localSheetId="13" hidden="1">Sabah!$A$1:$M$11</definedName>
    <definedName name="_xlnm._FilterDatabase" localSheetId="14" hidden="1">Sarawak!$A$1:$M$6</definedName>
    <definedName name="_xlnm._FilterDatabase" localSheetId="15" hidden="1">Selangor!$A$1:$M$17</definedName>
    <definedName name="_xlnm._FilterDatabase" localSheetId="1" hidden="1">Summ_State!$A$1:$C$20</definedName>
    <definedName name="_xlnm._FilterDatabase" localSheetId="16" hidden="1">Terengganu!$A$1:$M$2</definedName>
    <definedName name="_xlnm._FilterDatabase" localSheetId="2" hidden="1">Total!$A$1:$N$48</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concurrentCalc="0"/>
</workbook>
</file>

<file path=xl/calcChain.xml><?xml version="1.0" encoding="utf-8"?>
<calcChain xmlns="http://schemas.openxmlformats.org/spreadsheetml/2006/main">
  <c r="C17" i="5" l="1"/>
  <c r="C15" i="5"/>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c r="C33" i="5"/>
</calcChain>
</file>

<file path=xl/sharedStrings.xml><?xml version="1.0" encoding="utf-8"?>
<sst xmlns="http://schemas.openxmlformats.org/spreadsheetml/2006/main" count="915" uniqueCount="281">
  <si>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</si>
  <si>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</si>
  <si>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</si>
  <si>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</si>
  <si>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</si>
  <si>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</si>
  <si>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</si>
  <si>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</si>
  <si>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</si>
  <si>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</si>
  <si>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</si>
  <si>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</si>
  <si>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</si>
  <si>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</si>
  <si>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</si>
  <si>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</si>
  <si>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</si>
  <si>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</si>
  <si>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</si>
  <si>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</si>
  <si>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</si>
  <si>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</si>
  <si>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</si>
  <si>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</si>
  <si>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</si>
  <si>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</si>
  <si>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</si>
  <si>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</si>
  <si>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</si>
  <si>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</si>
  <si>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</si>
  <si>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</si>
  <si>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</si>
  <si>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</si>
  <si>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</si>
  <si>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</si>
  <si>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</si>
  <si>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</si>
  <si>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</si>
  <si>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</si>
  <si>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</si>
  <si>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</si>
  <si>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</si>
  <si>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</si>
  <si>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</si>
  <si>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</si>
  <si>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</si>
  <si>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</si>
  <si>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</si>
  <si>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</si>
  <si>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</si>
  <si>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</si>
  <si>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</si>
  <si>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</si>
  <si>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</si>
  <si>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</si>
  <si>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</si>
  <si>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</si>
  <si>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</si>
  <si>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</si>
  <si>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</si>
  <si>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</si>
  <si>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</si>
  <si>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HKL</t>
  </si>
  <si>
    <t>Hospital Pakar Sultanah Fatimah</t>
  </si>
  <si>
    <t>Ward Pharmacy - Mobile</t>
  </si>
  <si>
    <t>Hospital Raja Perempuan Zainab II</t>
  </si>
  <si>
    <t>Hospital Sultanah Aminah</t>
  </si>
  <si>
    <t>Medication Counseling - Mobile</t>
  </si>
  <si>
    <t>Hospital Kuala Lumpur</t>
  </si>
  <si>
    <t>Hospital Seri Manjung</t>
  </si>
  <si>
    <t>Hospital Raub</t>
  </si>
  <si>
    <t>Hospital Kuala Kubu Bharu</t>
  </si>
  <si>
    <t>Klinik Kesihatan Tanjung Rambutan</t>
  </si>
  <si>
    <t>PKD Kinta</t>
  </si>
  <si>
    <t>19651979C</t>
  </si>
  <si>
    <t>I-PhIS051985319S</t>
  </si>
  <si>
    <t>Pejabat Kesihatan Daerah Temerloh</t>
  </si>
  <si>
    <t xml:space="preserve"> To Allow Intervention On Prescription For Follow Up Visit PKD Temerloh, Pahang</t>
  </si>
  <si>
    <t>Receive email from user :_x000D_
_x000D_
We would like to request for user to intervene on prescription during Follow-Up visit as currently system does not allow to do so. User needs to stop all previous medications in order to create another new visit and key in all the medications._x000D_
_x000D_
Kindly refer file upload for example from user</t>
  </si>
  <si>
    <t>Hospital Bahagia Ulu Kinta</t>
  </si>
  <si>
    <t>19651999C</t>
  </si>
  <si>
    <t>I-PhIS051986319S</t>
  </si>
  <si>
    <t>Hospital Sultan Haji Ahmad Shah</t>
  </si>
  <si>
    <t>Purchase Order - Request to filter by approved date</t>
  </si>
  <si>
    <t>19652016C</t>
  </si>
  <si>
    <t>I-PhIS051987519S</t>
  </si>
  <si>
    <t>MTAC Reporting - Diagnosis not appear when preview in CP4</t>
  </si>
  <si>
    <t>Klinik Kesihatan Tanjung Malim</t>
  </si>
  <si>
    <t>19652220C</t>
  </si>
  <si>
    <t>I-PhIS051999419S</t>
  </si>
  <si>
    <t>Klinik Kesihatan Chemor</t>
  </si>
  <si>
    <t>Issue Report - Request to shows amount price for item prepacking</t>
  </si>
  <si>
    <t>Ms Farah request to shows amount price for item prepacking in Issue report._x000D_
_x000D_
For example: _x000D_
From item Atenolol 100 mg Tablet - Pack of 100 tabs (Blister), user prepacking with price RM17.28 per pack and RM0.1728 per tablet. User prepack to Pack of 30, then user issue pack of 30 then total will shows as RM5.1840. User want system calculate total price issue of pack of 30.</t>
  </si>
  <si>
    <t>19652584C</t>
  </si>
  <si>
    <t>I-PhIS052033219S</t>
  </si>
  <si>
    <t>Item master - Price prepacking item follow original item</t>
  </si>
  <si>
    <t xml:space="preserve">Cik Siti Rozana request price for prepacking item follow original item. Currently when user print issue report for  intra facility. No price appear for prepacking item._x000D_
_x000D_
Last Purchase Price(RM)_x000D_
Item Average Price (SKU)(RM)_x000D_
Item Description_x000D_
Item Average Price (PKU)(RM)_x000D_
_x000D_
exampe : _x000D_
N02BA01000T4001-15 no price appear_x000D_
02.0003.05 - Follow price original item </t>
  </si>
  <si>
    <t>19652601C</t>
  </si>
  <si>
    <t>I-PhIS052033519S</t>
  </si>
  <si>
    <t>Indent inter receive list : Request latest transaction appear at 1st page</t>
  </si>
  <si>
    <t>Miss Amy request latest transaction appear at 1st page like previous version. Currently latest transaction appear in the middle of the page and last page. Not easy to user for search.</t>
  </si>
  <si>
    <t>19652634C</t>
  </si>
  <si>
    <t>I-PhIS052037119S</t>
  </si>
  <si>
    <t>Report enquiry-Prescription management-Request to add queue no</t>
  </si>
  <si>
    <t>Hospital Mersing</t>
  </si>
  <si>
    <t>19653033C</t>
  </si>
  <si>
    <t>I-PhIS052071219S</t>
  </si>
  <si>
    <t>Receive Intrafacility - Request able to reject</t>
  </si>
  <si>
    <t xml:space="preserve"> Puan Intan request able to reject transaction if got any problem with the current transaction. Example : Wrong batch_x000D_
Example Situation : 19652974C</t>
  </si>
  <si>
    <t>Hospital Sg Siput</t>
  </si>
  <si>
    <t>Hospital Papar</t>
  </si>
  <si>
    <t>19653796C</t>
  </si>
  <si>
    <t>I-PhIS052141119S</t>
  </si>
  <si>
    <t>Medication Counselling - Request to add Counselling Location</t>
  </si>
  <si>
    <t>Ms Ho request to add location MTAC in Counselling Location. User do not want to use Others due to cannot trace back for MTAC location._x000D_
_x000D_
New location: MTAC</t>
  </si>
  <si>
    <t>19654265C</t>
  </si>
  <si>
    <t>I-PhIS052193519S</t>
  </si>
  <si>
    <t>Klinik Kesihatan Semenyih</t>
  </si>
  <si>
    <t xml:space="preserve">Offline issue - Pop up    batch has been allocate by another user </t>
  </si>
  <si>
    <t>User Mr Lee reported pop up    batch has been allocate by another user . User inform it happen when 2 user use the same batch no. One of the ID able to approve but another ID will pop up the notification.User unable to provide transaction no or screenshot due already change another batch and proceed to approve.</t>
  </si>
  <si>
    <t>19654881C</t>
  </si>
  <si>
    <t>I-PhIS052245619S</t>
  </si>
  <si>
    <t xml:space="preserve">Receive Item Report - request to add additional column for SKU and PKU. </t>
  </si>
  <si>
    <t>En. Omar request to add additional column for PKU and SKU in Intrafacility, Interfacility and Supplier report.</t>
  </si>
  <si>
    <t>19655033C</t>
  </si>
  <si>
    <t>I-PhIS052257119S</t>
  </si>
  <si>
    <t>Hospital Queen Elizabeth</t>
  </si>
  <si>
    <t>ADR - Request to add  click for AEFI  in the ADR module function</t>
  </si>
  <si>
    <t>User request to add 'click for AEFI' in the ADR module in PhIS so that she can capture the AEFI report from ADR. User are required to report for AEFI (adverse event following immunisation) to BPF but from PhIS, User informed she unable to trace whether the ADR for AEFI has been reported. It will be great if there is a column to summarise no of AEFI from ADR main page.</t>
  </si>
  <si>
    <t>19655518C</t>
  </si>
  <si>
    <t>I-PhIS052301119S</t>
  </si>
  <si>
    <t>SPUB Activities - Request to add new column under number of prescription referred out</t>
  </si>
  <si>
    <t xml:space="preserve">User request to add new column under number of prescription referred out. User claimed he want generate report based on total of item referred out and total cost of referred out. Currently screen only display as received from others facility. </t>
  </si>
  <si>
    <t>19655773C</t>
  </si>
  <si>
    <t>I-PhIS052319219S</t>
  </si>
  <si>
    <t>MTAC Reporting - Griatric - Mini Mental State Examination (MMSE)</t>
  </si>
  <si>
    <t xml:space="preserve"> Miss Ho Chia Chia request got selection to key in manually or do MMSE thru system for specific details Griatric_x000D_
Current Situation_x000D_
User informed the MMSE done manually by Staff Nurse at clinic so pharmacist only got the MMSE score._x000D_
User request she can just key in the score number without need to fill in the MMSE thru system</t>
  </si>
  <si>
    <t>19655912C</t>
  </si>
  <si>
    <t>I-PhIS052327119S</t>
  </si>
  <si>
    <t>Hospital Kajang</t>
  </si>
  <si>
    <t>Stock Balance By Drug/Non-Drug - Item inactive still appear in report</t>
  </si>
  <si>
    <t>19656093C</t>
  </si>
  <si>
    <t>I-PhIS052345119S</t>
  </si>
  <si>
    <t>Pejabat Farmasi Bahagian Sibu</t>
  </si>
  <si>
    <t>Mr Law (0128711195) request to add  Drug code  column next to  Item code .</t>
  </si>
  <si>
    <t>Klinik Kesihatan Chiku 3</t>
  </si>
  <si>
    <t>19656475C</t>
  </si>
  <si>
    <t>I-PhIS052379219S</t>
  </si>
  <si>
    <t>Pejabat Kesihatan Daerah Hulu Langat</t>
  </si>
  <si>
    <t>KEW.PS 5 - Request not mandatory to filter item description</t>
  </si>
  <si>
    <t>Encik Jimmy request not mandatory to filter item  description_x000D_
Reason_x000D_
User want to view for all item not by per item only.</t>
  </si>
  <si>
    <t>19656498C</t>
  </si>
  <si>
    <t>I-PhIS052383419S</t>
  </si>
  <si>
    <t>Work Order - Cannot save after changed shelf life - longer than default shelf life</t>
  </si>
  <si>
    <t xml:space="preserve">Ms Teoh reported user change shelf life from 1 month to 6 months but when save system not allow to save due to appear prompt message  shelf life cannot be more than defaulted than shelf life from formulation . _x000D_
_x000D_
Previous version 1.8.2.3, shelf life can changed and saved._x000D_
_x000D_
Formulation:_x000D_
1) Sodium Chloride 0.9% Nasal Drops - GLN0200035_x000D_
2) Sodium Bicarbonate 5% Ear Drops (5ml) - EAR00001_x000D_
_x000D_
Update:_x000D_
User request able to edit shelf life and enter value longer than the default shelf life value.	</t>
  </si>
  <si>
    <t>19656857C</t>
  </si>
  <si>
    <t>I-PhIS052413119S</t>
  </si>
  <si>
    <t>Klinik Kesihatan Chenderong Balai</t>
  </si>
  <si>
    <t>Dispensing - Permintaan untuk menukar dose dalam label</t>
  </si>
  <si>
    <t>CIk farah membuat permintaan untuk menukar dos di dalam label. Sekarang dose dalam label untuk setengan biji adalah 1/2. Refer attachment untuk rujukan._x000D_
_x000D_
Pengguna membuat permintaan untuk tukar dose adalah disebabkan , sesetengan pesakit tersalah baca 1/2 tu adalah satu atau 2 biji.</t>
  </si>
  <si>
    <t>19656894C</t>
  </si>
  <si>
    <t>I-PhIS052419119S</t>
  </si>
  <si>
    <t>Hospital Banting</t>
  </si>
  <si>
    <t xml:space="preserve">Medication order - request to add storage information </t>
  </si>
  <si>
    <t xml:space="preserve">user request to add storage information in medication order. please refer attachment </t>
  </si>
  <si>
    <t>19656954C</t>
  </si>
  <si>
    <t>I-PhIS052421119S</t>
  </si>
  <si>
    <t xml:space="preserve">Order prescription - Price label not suitable </t>
  </si>
  <si>
    <t xml:space="preserve">En Omar request enhancement regarding price appear on transcribe is fix. user want the price follow the price during receiving ._x000D_
_x000D_
Reason:_x000D_
 Because the price always change followed by market. </t>
  </si>
  <si>
    <t>19657523C</t>
  </si>
  <si>
    <t>I-PhIS052467219S</t>
  </si>
  <si>
    <t>MTAC Reporting: Request to put as mandatory at understating % (calculation score)</t>
  </si>
  <si>
    <t>Puan Zafirah request to put as mandatory at understanding % (calculation score)</t>
  </si>
  <si>
    <t>19657575C</t>
  </si>
  <si>
    <t>I-PhIS052473119S</t>
  </si>
  <si>
    <t>MTAC Reporting: Request to add confirmation popup to fill in PCI</t>
  </si>
  <si>
    <t>Puan Zafira request to add confirmation popup to fill in Pharmaceutical Care Issue before confirm MTAC Reporting. Example confirmation  is there any Pharmaceutical Care Issue need to key in before confirm?  _x000D_
_x000D_
Reason: Some users not aware Pharmaceutical Care Issue button</t>
  </si>
  <si>
    <t>19658864C</t>
  </si>
  <si>
    <t>I-PhIS052603119S</t>
  </si>
  <si>
    <t>Hospital Pontian</t>
  </si>
  <si>
    <t xml:space="preserve">Ward Management - Request to default sorting list patient follow by alphabet </t>
  </si>
  <si>
    <t>Ms Yong request to default sorting list patient by alphabet. As of now user need to manual sorting, since after search list not in alphabet.</t>
  </si>
  <si>
    <t>19658873C</t>
  </si>
  <si>
    <t>I-PhIS052603219S</t>
  </si>
  <si>
    <t>Ward Management - Request to allow user to print list patient</t>
  </si>
  <si>
    <t>Ms Yong request to allow user to print list patient from module Ward Management.</t>
  </si>
  <si>
    <t>19658883C</t>
  </si>
  <si>
    <t>I-PhIS052605119S</t>
  </si>
  <si>
    <t>Cancel Discharge Patient - Request to allow cancel discharge patient within 24 hours</t>
  </si>
  <si>
    <t xml:space="preserve">Ms Yong request to allow to cancel patient within 24 hours._x000D_
_x000D_
At the moment version 1.8.2.3, User discharge patient 12.00PM on 12/5/2019, then today 13/5/2019 user want to cancel patient before 12.00PM but patient already cannot be cancel because of different day/date. </t>
  </si>
  <si>
    <t>19659504C</t>
  </si>
  <si>
    <t>I-PhIS052665619S</t>
  </si>
  <si>
    <t>Item Product Buffer Level - Request modul can check maximum/minimum storage base on usage</t>
  </si>
  <si>
    <t>Encik Omar request module in PhIS can check maximum/minimum storage base on usage at facility._x000D_
User want to set the maximum storage &amp; minimum storage base on the usage.</t>
  </si>
  <si>
    <t>19660153C</t>
  </si>
  <si>
    <t>I-PhIS052731119S</t>
  </si>
  <si>
    <t>Return to Supplier - Pharmaniaga not receive</t>
  </si>
  <si>
    <t>User report Pharmaniaga  inform Return No LOU they not receive. First she return on 28/4/19 but after she followup with Phamaniaga, she said Pharmaniaga not receive, so she create again other return no, but also pharma said not receive._x000D_
_x000D_
T190000002 status confirm.Return date 28/4_x000D_
T190000003 status confirm. Return date 9/5</t>
  </si>
  <si>
    <t>19660233C</t>
  </si>
  <si>
    <t>I-PhIS052739119S</t>
  </si>
  <si>
    <t>Fill List - Request to combine all drug in 1 column</t>
  </si>
  <si>
    <t>Ms Yong request to combine all drug in 1 column eventhough have different order time. If patient have more than 1 drug that order different date and time, user request to combine all list drug into 1 column for that patient.</t>
  </si>
  <si>
    <t>19661022C</t>
  </si>
  <si>
    <t>I-PhIS052811519S</t>
  </si>
  <si>
    <t>Requisition Order - Request can proceed more than 1 item</t>
  </si>
  <si>
    <t>Encik Hakim request can proceed more than 1 item. _x000D_
Reason_x000D_
Easier for purchasing process - 1 lpo can proceed many item, payment 1 time instead of many payment for many lpo.</t>
  </si>
  <si>
    <t>19664133C</t>
  </si>
  <si>
    <t>I-PhIS053119219S</t>
  </si>
  <si>
    <t>Hospital Baling</t>
  </si>
  <si>
    <t>report / inquiry - add new column patient name/  IC patient at Extemporaneous Registry</t>
  </si>
  <si>
    <t xml:space="preserve">user en Ikwan request for report / inquiry - add new column patient name / IC patient  at Extemporaneous Registry for  user to trace  for each Extemporaneous belong to which patient </t>
  </si>
  <si>
    <t>19665074C</t>
  </si>
  <si>
    <t>I-PhIS053201119S</t>
  </si>
  <si>
    <t>Stock Balance by Item - Request add new function in stock balance by item report</t>
  </si>
  <si>
    <t xml:space="preserve">User request to add new function in stock balance by item report as below:_x000D_
_x000D_
1) User request to add All in Item Purchase Type_x000D_
2) User request system capture decimal point for PKU. Currently there system can't capture decimal point but user need to tally between system and physical items. </t>
  </si>
  <si>
    <t>19665115C</t>
  </si>
  <si>
    <t>I-PhIS053203319S</t>
  </si>
  <si>
    <t>Label Galenical - Request to add date of Preparation</t>
  </si>
  <si>
    <t>19665132C</t>
  </si>
  <si>
    <t>I-PhIS053205119S</t>
  </si>
  <si>
    <t>PN Preparation - Patient Label - Request to add date of Preparation</t>
  </si>
  <si>
    <t>19666333C</t>
  </si>
  <si>
    <t>I-PhIS053293219S</t>
  </si>
  <si>
    <t>Purchase Order (LP) - Request separate quota for purchasing</t>
  </si>
  <si>
    <t>Puan Afiqah request separate quota for purchasing direct purchase and quotation._x000D_
Current Situation_x000D_
Purchase Order (LP)_x000D_
Lampiran Q already reach kuota, need some time for new lampiran Q_x000D_
User want to proceed direct purchase_x000D_
Click Save - order amount cannot more than 50k_x000D_
Item Code: A10BA02110T5001XX.02</t>
  </si>
  <si>
    <t>19666478C</t>
  </si>
  <si>
    <t>I-PhIS053307119S</t>
  </si>
  <si>
    <t>Request Enhancement for Report to trace LOU item</t>
  </si>
  <si>
    <t>ms Wong Request enhancement  in report under  module Store transaction&gt; Inventory control. She want trance LOU item._x000D_
_x000D_
Reason for easy trace LOU item to generate report.</t>
  </si>
  <si>
    <t>19666752C</t>
  </si>
  <si>
    <t>I-PhIS053323119S</t>
  </si>
  <si>
    <t>Request Enhancement in TDM module - outsource reject</t>
  </si>
  <si>
    <t>Email:_x000D_
In TDM sample rejection part, the system will reject both samples (e.g pre and post samples ) at the same time even there is only one sample is required to be rejected. And when there is only one sample is rejected, then it is unable to proceed to TDM reporting. Therefore we suggest that The TDM reporting shall be proceeded when we only reject one sample in the system, and it will not be proceeded to TDM reporting if BOTH samples are rejected.</t>
  </si>
  <si>
    <t>19666773C</t>
  </si>
  <si>
    <t>I-PhIS053323219S</t>
  </si>
  <si>
    <t>Request Enhancement in TDM module - user role</t>
  </si>
  <si>
    <t>19666820C</t>
  </si>
  <si>
    <t>I-PhIS053327119S</t>
  </si>
  <si>
    <t>Request Enhancement in TDM module - therapeutic range</t>
  </si>
  <si>
    <t>19666853C</t>
  </si>
  <si>
    <t>I-PhIS053329119S</t>
  </si>
  <si>
    <t>Request Enhancement in TDM module - add in sample type selection of C0 and C2 for drug Ciclosporin.</t>
  </si>
  <si>
    <t xml:space="preserve">The TDM Sample type of C2 (which is post 2 hour for Ciclosporin) is not available. Please add in sample type selection of C0 and C2 for drug Ciclosporin. _x000D_
</t>
  </si>
  <si>
    <t>19666873C</t>
  </si>
  <si>
    <t>I-PhIS053329219S</t>
  </si>
  <si>
    <t>Request Enhancement in TDM module - allow edition or amendment of patient dose regime or sampling ti</t>
  </si>
  <si>
    <t>19667488C</t>
  </si>
  <si>
    <t>I-PhIS053377319S</t>
  </si>
  <si>
    <t xml:space="preserve">TDM - Request for appear popup message </t>
  </si>
  <si>
    <t>19668417C</t>
  </si>
  <si>
    <t>I-PhIS053463119S</t>
  </si>
  <si>
    <t>Request to add appointment date in SPUB</t>
  </si>
  <si>
    <t>19668435C</t>
  </si>
  <si>
    <t>I-PhIS053463219S</t>
  </si>
  <si>
    <t>Request to add alternative drug in SPUB</t>
  </si>
  <si>
    <t>19671678C</t>
  </si>
  <si>
    <t>I-PhIS053759319S</t>
  </si>
  <si>
    <t>Drug Label - Request to auto display expiry date for Extemp Preparation</t>
  </si>
  <si>
    <t>Email:_x000D_
I would like to request for the automatic display of extemporaneous preparations expiry date on the drug label. As of now, we would need to edit the label to add in the expiry date, which is time consuming. Attached is an example of an extemporaneous preparation label for your reference.</t>
  </si>
  <si>
    <t>19672132C</t>
  </si>
  <si>
    <t>I-PhIS053795119S</t>
  </si>
  <si>
    <t>Ward Pharmacy - CP1 - Request able select drug to add at prescription medication</t>
  </si>
  <si>
    <t>19672214C</t>
  </si>
  <si>
    <t>I-PhIS053801119S</t>
  </si>
  <si>
    <t>Medication Order - Request Enhancement for auto supply 30 days</t>
  </si>
  <si>
    <t>Ms Yong request enhancement for auto supply duration 30 days at medication discharges for inpatient ( patient ward).</t>
  </si>
  <si>
    <t>User Pn Zurhanim request allow to filter transaction by approved date at screen purchase order. User informed currently she can filter by created date only._x000D_</t>
  </si>
  <si>
    <t>User reported diagnosis not appear when preview in CP4. User claimed during transcribe order, she has insert the diagnosis. Kindly refer attachment for reference. Details as below:_x000D_
_x000D_
Example of MRN No: HBUK0009552_x000D_</t>
  </si>
  <si>
    <t>Request to add queue number in the report. This is make sure facility had key in all prescription given to patient(which is each patient has queue number). This also will enable facility to detect if some prescription not key in into PHIS when found jumping queue no._x000D_</t>
  </si>
  <si>
    <t>Email:_x000D_
items highlight kuning : items yang appear dalam list Stock Balance by Drug (seperti lampiran) , items yang di highlight kuning adalah item yang telah di-inactive-kan dari contract item code(kerana telah menjadi APPL / LP)  tetapi masih lagi appear dalam list balance drug. _x000D_
_x000D_
Sila rujuk lampiran untuk item yang terlibat.</t>
  </si>
  <si>
    <t>Issue report -request to add Drug code column</t>
  </si>
  <si>
    <t xml:space="preserve">User request to add  Date of Preparation  in label galenical._x000D_
Update_x000D_
User want to add date of preparation at PN label. Refer attachment. 	</t>
  </si>
  <si>
    <t>User request to add Date of Preparation in patient label when user print from PN preparation screen._x000D_</t>
  </si>
  <si>
    <t>Email:_x000D_
There is risk of hearing or writing error when the TDM result and recommendation are provided from TDM Pharmacy to the ward verbally. Therefore we suggest that the wards are allowed to be assigned a role to view or print  the TDM report before the official TDM report is despatched to the ward on next day</t>
  </si>
  <si>
    <t>Email from user : _x000D_
The therapeutic range of every TDM drugs is vary among hospitals in Malaysia. Since we are not allowed to amend the therapeutic range, suggest to put a statement of   The target reference ranges may vary based on institutional reference  below the column of Therapeutic Range. _x000D_</t>
  </si>
  <si>
    <t xml:space="preserve">Receive email from user :_x000D_
Suggest to allow edition or amendment of patient dose regime or sampling time details before CONFIRMATION of the TDM reporting OR Suggest to allow cancel the TDM order before CONFIRMATION of TDM reporting at final step_x000D_
</t>
  </si>
  <si>
    <t>Miss Zuraida request on behalf Dr Lee,  appear popup message for TDM at home screen after Dr order the drug. Appear for user have role TDM Pharmacy. _x000D_
Request for appear :_x000D_
Patient name_x000D_
TDM drug_x000D_
Order date / time</t>
  </si>
  <si>
    <t>From user's email:_x000D_
Dicadangkan tambah Tarikh Temujanji Klinik di ruang maklumat preskripsi dalam borang SPUB dan_x000D_
sistem auto capture tarikh yang telah direkod semasa screening._x000D_
_x000D_
Please refer attachment &amp; Lampiran 1.</t>
  </si>
  <si>
    <t>From user's email:_x000D_
Dicadangkan ubat alternative ditunjuk dalam borang SPUB seperti yang ditunjuk dalam Balance_x000D_
Medication Sheet (BMS) pesakit untuk memudahkan pengurusan ubat SPUB dan mengurangkan_x000D_
kesilapan pengubatan._x000D_
_x000D_
Please refer attachment &amp; Lampiran 2.</t>
  </si>
  <si>
    <t>User request able select drug to add at prescription medication column in CP1. User informed currently she need to enter drug one by one at Prescription Medication column._x000D_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</si>
</sst>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10" workbookViewId="0">
      <selection activeCell="B34" sqref="B34"/>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COUNTIFS(Total!$F$2:$F$7014,$B4)</f>
        <v>7</v>
      </c>
    </row>
    <row r="5" spans="1:3" x14ac:dyDescent="0.25">
      <c r="A5" s="1">
        <v>2</v>
      </c>
      <c r="B5" s="4" t="s">
        <v>6</v>
      </c>
      <c r="C5" s="1">
        <f>COUNTIFS(Total!$F$2:$F$7014,$B5)</f>
        <v>3</v>
      </c>
    </row>
    <row r="6" spans="1:3" x14ac:dyDescent="0.25">
      <c r="A6" s="1">
        <v>3</v>
      </c>
      <c r="B6" s="4" t="s">
        <v>9</v>
      </c>
      <c r="C6" s="1">
        <f>COUNTIFS(Total!$F$2:$F$7014,$B6)</f>
        <v>2</v>
      </c>
    </row>
    <row r="7" spans="1:3" x14ac:dyDescent="0.25">
      <c r="A7" s="1">
        <v>4</v>
      </c>
      <c r="B7" s="4" t="s">
        <v>10</v>
      </c>
      <c r="C7" s="1">
        <f>COUNTIFS(Total!$F$2:$F$7014,$B7)</f>
        <v>0</v>
      </c>
    </row>
    <row r="8" spans="1:3" x14ac:dyDescent="0.25">
      <c r="A8" s="1">
        <v>5</v>
      </c>
      <c r="B8" s="4" t="s">
        <v>33</v>
      </c>
      <c r="C8" s="1">
        <f>COUNTIFS(Total!$F$2:$F$7014,$B8)</f>
        <v>0</v>
      </c>
    </row>
    <row r="9" spans="1:3" x14ac:dyDescent="0.25">
      <c r="A9" s="1">
        <v>6</v>
      </c>
      <c r="B9" s="4" t="s">
        <v>11</v>
      </c>
      <c r="C9" s="1">
        <f>COUNTIFS(Total!$F$2:$F$7014,$B9)</f>
        <v>6</v>
      </c>
    </row>
    <row r="10" spans="1:3" x14ac:dyDescent="0.25">
      <c r="A10" s="1">
        <v>7</v>
      </c>
      <c r="B10" s="4" t="s">
        <v>7</v>
      </c>
      <c r="C10" s="1">
        <f>COUNTIFS(Total!$F$2:$F$7014,$B10)</f>
        <v>2</v>
      </c>
    </row>
    <row r="11" spans="1:3" x14ac:dyDescent="0.25">
      <c r="A11" s="1">
        <v>8</v>
      </c>
      <c r="B11" s="4" t="s">
        <v>12</v>
      </c>
      <c r="C11" s="1">
        <f>COUNTIFS(Total!$F$2:$F$7014,$B11)</f>
        <v>0</v>
      </c>
    </row>
    <row r="12" spans="1:3" x14ac:dyDescent="0.25">
      <c r="A12" s="1">
        <v>9</v>
      </c>
      <c r="B12" s="4" t="s">
        <v>25</v>
      </c>
      <c r="C12" s="1">
        <f>COUNTIFS(Total!$F$2:$F$7014,$B12)</f>
        <v>0</v>
      </c>
    </row>
    <row r="13" spans="1:3" x14ac:dyDescent="0.25">
      <c r="A13" s="1">
        <v>10</v>
      </c>
      <c r="B13" s="4" t="s">
        <v>18</v>
      </c>
      <c r="C13" s="1">
        <f>COUNTIFS(Total!$F$2:$F$7014,$B13)</f>
        <v>4</v>
      </c>
    </row>
    <row r="14" spans="1:3" x14ac:dyDescent="0.25">
      <c r="A14" s="1">
        <v>11</v>
      </c>
      <c r="B14" s="4" t="s">
        <v>17</v>
      </c>
      <c r="C14" s="1">
        <f>COUNTIFS(Total!$F$2:$F$7014,$B14)</f>
        <v>1</v>
      </c>
    </row>
    <row r="15" spans="1:3" x14ac:dyDescent="0.25">
      <c r="A15" s="1">
        <v>12</v>
      </c>
      <c r="B15" s="4" t="s">
        <v>65</v>
      </c>
      <c r="C15" s="1">
        <f>COUNTIFS(Total!$F$2:$F$7014,$B15)</f>
        <v>0</v>
      </c>
    </row>
    <row r="16" spans="1:3" x14ac:dyDescent="0.25">
      <c r="A16" s="1">
        <v>13</v>
      </c>
      <c r="B16" s="4" t="s">
        <v>21</v>
      </c>
      <c r="C16" s="1">
        <f>COUNTIFS(Total!$F$2:$F$7014,$B16)</f>
        <v>1</v>
      </c>
    </row>
    <row r="17" spans="1:3" x14ac:dyDescent="0.25">
      <c r="A17" s="1">
        <v>14</v>
      </c>
      <c r="B17" s="4" t="s">
        <v>68</v>
      </c>
      <c r="C17" s="1">
        <f>COUNTIFS(Total!$F$2:$F$7014,$B17)</f>
        <v>0</v>
      </c>
    </row>
    <row r="18" spans="1:3" x14ac:dyDescent="0.25">
      <c r="A18" s="1">
        <v>15</v>
      </c>
      <c r="B18" s="4" t="s">
        <v>15</v>
      </c>
      <c r="C18" s="1">
        <f>COUNTIFS(Total!$F$2:$F$7014,$B18)</f>
        <v>1</v>
      </c>
    </row>
    <row r="19" spans="1:3" x14ac:dyDescent="0.25">
      <c r="A19" s="1">
        <v>16</v>
      </c>
      <c r="B19" s="4" t="s">
        <v>23</v>
      </c>
      <c r="C19" s="1">
        <f>COUNTIFS(Total!$F$2:$F$7014,$B19)</f>
        <v>6</v>
      </c>
    </row>
    <row r="20" spans="1:3" x14ac:dyDescent="0.25">
      <c r="A20" s="1">
        <v>17</v>
      </c>
      <c r="B20" s="4" t="s">
        <v>27</v>
      </c>
      <c r="C20" s="1">
        <f>COUNTIFS(Total!$F$2:$F$7014,$B20)</f>
        <v>0</v>
      </c>
    </row>
    <row r="21" spans="1:3" x14ac:dyDescent="0.25">
      <c r="A21" s="1">
        <v>18</v>
      </c>
      <c r="B21" s="4" t="s">
        <v>58</v>
      </c>
      <c r="C21" s="1">
        <f>COUNTIFS(Total!$F$2:$F$7014,$B21)</f>
        <v>0</v>
      </c>
    </row>
    <row r="22" spans="1:3" x14ac:dyDescent="0.25">
      <c r="A22" s="1">
        <v>19</v>
      </c>
      <c r="B22" s="4" t="s">
        <v>20</v>
      </c>
      <c r="C22" s="1">
        <f>COUNTIFS(Total!$F$2:$F$7014,$B22)</f>
        <v>0</v>
      </c>
    </row>
    <row r="23" spans="1:3" x14ac:dyDescent="0.25">
      <c r="A23" s="1">
        <v>20</v>
      </c>
      <c r="B23" s="4" t="s">
        <v>24</v>
      </c>
      <c r="C23" s="1">
        <f>COUNTIFS(Total!$F$2:$F$7014,$B23)</f>
        <v>0</v>
      </c>
    </row>
    <row r="24" spans="1:3" x14ac:dyDescent="0.25">
      <c r="A24" s="1">
        <v>21</v>
      </c>
      <c r="B24" s="4" t="s">
        <v>26</v>
      </c>
      <c r="C24" s="1">
        <f>COUNTIFS(Total!$F$2:$F$7014,$B24)</f>
        <v>2</v>
      </c>
    </row>
    <row r="25" spans="1:3" x14ac:dyDescent="0.25">
      <c r="A25" s="1">
        <v>22</v>
      </c>
      <c r="B25" s="4" t="s">
        <v>14</v>
      </c>
      <c r="C25" s="1">
        <f>COUNTIFS(Total!$F$2:$F$7014,$B25)</f>
        <v>0</v>
      </c>
    </row>
    <row r="26" spans="1:3" x14ac:dyDescent="0.25">
      <c r="A26" s="1">
        <v>23</v>
      </c>
      <c r="B26" s="4" t="s">
        <v>16</v>
      </c>
      <c r="C26" s="1">
        <f>COUNTIFS(Total!$F$2:$F$7014,$B26)</f>
        <v>1</v>
      </c>
    </row>
    <row r="27" spans="1:3" x14ac:dyDescent="0.25">
      <c r="A27" s="1">
        <v>24</v>
      </c>
      <c r="B27" s="4" t="s">
        <v>59</v>
      </c>
      <c r="C27" s="1">
        <f>COUNTIFS(Total!$F$2:$F$7014,$B27)</f>
        <v>0</v>
      </c>
    </row>
    <row r="28" spans="1:3" x14ac:dyDescent="0.25">
      <c r="A28" s="1">
        <v>25</v>
      </c>
      <c r="B28" s="4" t="s">
        <v>22</v>
      </c>
      <c r="C28" s="1">
        <f>COUNTIFS(Total!$F$2:$F$7014,$B28)</f>
        <v>0</v>
      </c>
    </row>
    <row r="29" spans="1:3" x14ac:dyDescent="0.25">
      <c r="A29" s="1">
        <v>26</v>
      </c>
      <c r="B29" s="4" t="s">
        <v>13</v>
      </c>
      <c r="C29" s="1">
        <f>COUNTIFS(Total!$F$2:$F$7014,$B29)</f>
        <v>11</v>
      </c>
    </row>
    <row r="30" spans="1:3" x14ac:dyDescent="0.25">
      <c r="A30" s="1">
        <v>27</v>
      </c>
      <c r="B30" s="4" t="s">
        <v>19</v>
      </c>
      <c r="C30" s="1">
        <f>COUNTIFS(Total!$F$2:$F$7014,$B30)</f>
        <v>0</v>
      </c>
    </row>
    <row r="31" spans="1:3" x14ac:dyDescent="0.25">
      <c r="A31" s="1">
        <v>28</v>
      </c>
      <c r="B31" s="4" t="s">
        <v>8</v>
      </c>
      <c r="C31" s="1">
        <f>COUNTIFS(Total!$F$2:$F$7014,$B31)</f>
        <v>0</v>
      </c>
    </row>
    <row r="32" spans="1:3" x14ac:dyDescent="0.25">
      <c r="A32" s="1">
        <v>29</v>
      </c>
      <c r="B32" s="4" t="s">
        <v>60</v>
      </c>
      <c r="C32" s="1">
        <f>COUNTIFS(Total!$F$2:$F$7014,$B32)</f>
        <v>0</v>
      </c>
    </row>
    <row r="33" spans="1:3" x14ac:dyDescent="0.25">
      <c r="A33" s="1"/>
      <c r="B33" s="1" t="s">
        <v>30</v>
      </c>
      <c r="C33" s="1">
        <f>SUM(C4:C32)</f>
        <v>47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2" activePane="bottomLeft" state="frozen"/>
      <selection pane="bottomLeft" activeCell="H4" sqref="H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263</v>
      </c>
      <c r="C2" s="4" t="s">
        <v>264</v>
      </c>
      <c r="D2" s="21">
        <v>43615</v>
      </c>
      <c r="E2" s="4" t="s">
        <v>71</v>
      </c>
      <c r="F2" s="4" t="s">
        <v>7</v>
      </c>
      <c r="G2" s="4" t="s">
        <v>265</v>
      </c>
      <c r="H2" s="4" t="s">
        <v>266</v>
      </c>
      <c r="I2" s="4"/>
      <c r="J2" s="4"/>
      <c r="K2" s="4"/>
      <c r="L2" s="4"/>
      <c r="M2" s="4"/>
    </row>
    <row r="3" spans="1:13" ht="195" x14ac:dyDescent="0.25">
      <c r="A3" s="4">
        <v>2</v>
      </c>
      <c r="B3" s="4" t="s">
        <v>75</v>
      </c>
      <c r="C3" s="4" t="s">
        <v>76</v>
      </c>
      <c r="D3" s="21">
        <v>43587</v>
      </c>
      <c r="E3" s="4" t="s">
        <v>77</v>
      </c>
      <c r="F3" s="4" t="s">
        <v>11</v>
      </c>
      <c r="G3" s="4" t="s">
        <v>78</v>
      </c>
      <c r="H3" s="4" t="s">
        <v>79</v>
      </c>
      <c r="I3" s="4"/>
      <c r="J3" s="4"/>
      <c r="K3" s="4"/>
      <c r="L3" s="4"/>
      <c r="M3" s="4"/>
    </row>
    <row r="4" spans="1:13" ht="75" x14ac:dyDescent="0.25">
      <c r="A4" s="4">
        <v>3</v>
      </c>
      <c r="B4" s="4" t="s">
        <v>81</v>
      </c>
      <c r="C4" s="4" t="s">
        <v>82</v>
      </c>
      <c r="D4" s="21">
        <v>43587</v>
      </c>
      <c r="E4" s="4" t="s">
        <v>83</v>
      </c>
      <c r="F4" s="4" t="s">
        <v>4</v>
      </c>
      <c r="G4" s="4" t="s">
        <v>84</v>
      </c>
      <c r="H4" s="4" t="s">
        <v>267</v>
      </c>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sheetData>
  <autoFilter ref="A1:M14">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78" zoomScaleNormal="78" workbookViewId="0">
      <pane ySplit="1" topLeftCell="A2" activePane="bottomLeft" state="frozen"/>
      <selection pane="bottomLeft" activeCell="H4" sqref="H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247</v>
      </c>
      <c r="C2" s="4" t="s">
        <v>248</v>
      </c>
      <c r="D2" s="21">
        <v>43609</v>
      </c>
      <c r="E2" s="4" t="s">
        <v>70</v>
      </c>
      <c r="F2" s="4" t="s">
        <v>23</v>
      </c>
      <c r="G2" s="4" t="s">
        <v>249</v>
      </c>
      <c r="H2" s="4" t="s">
        <v>277</v>
      </c>
      <c r="I2" s="4"/>
      <c r="J2" s="4"/>
      <c r="K2" s="4"/>
      <c r="L2" s="4"/>
      <c r="M2" s="4"/>
    </row>
    <row r="3" spans="1:13" ht="90" x14ac:dyDescent="0.25">
      <c r="A3" s="4">
        <v>2</v>
      </c>
      <c r="B3" s="4" t="s">
        <v>98</v>
      </c>
      <c r="C3" s="4" t="s">
        <v>99</v>
      </c>
      <c r="D3" s="21">
        <v>43588</v>
      </c>
      <c r="E3" s="4" t="s">
        <v>74</v>
      </c>
      <c r="F3" s="4" t="s">
        <v>4</v>
      </c>
      <c r="G3" s="4" t="s">
        <v>100</v>
      </c>
      <c r="H3" s="4" t="s">
        <v>101</v>
      </c>
      <c r="I3" s="4"/>
      <c r="J3" s="4"/>
      <c r="K3" s="4"/>
      <c r="L3" s="4"/>
      <c r="M3" s="4"/>
    </row>
    <row r="4" spans="1:13" ht="120" x14ac:dyDescent="0.25">
      <c r="A4" s="4">
        <v>3</v>
      </c>
      <c r="B4" s="4" t="s">
        <v>85</v>
      </c>
      <c r="C4" s="4" t="s">
        <v>86</v>
      </c>
      <c r="D4" s="21">
        <v>43587</v>
      </c>
      <c r="E4" s="4" t="s">
        <v>80</v>
      </c>
      <c r="F4" s="4" t="s">
        <v>18</v>
      </c>
      <c r="G4" s="4" t="s">
        <v>87</v>
      </c>
      <c r="H4" s="4" t="s">
        <v>268</v>
      </c>
      <c r="I4" s="4"/>
      <c r="J4" s="4"/>
      <c r="K4" s="4"/>
      <c r="L4" s="4"/>
      <c r="M4" s="4"/>
    </row>
    <row r="5" spans="1:13" ht="165" x14ac:dyDescent="0.25">
      <c r="A5" s="4">
        <v>4</v>
      </c>
      <c r="B5" s="4" t="s">
        <v>156</v>
      </c>
      <c r="C5" s="4" t="s">
        <v>157</v>
      </c>
      <c r="D5" s="21">
        <v>43594</v>
      </c>
      <c r="E5" s="4" t="s">
        <v>158</v>
      </c>
      <c r="F5" s="4" t="s">
        <v>11</v>
      </c>
      <c r="G5" s="4" t="s">
        <v>159</v>
      </c>
      <c r="H5" s="4" t="s">
        <v>160</v>
      </c>
      <c r="I5" s="4"/>
      <c r="J5" s="4"/>
      <c r="K5" s="4"/>
      <c r="L5" s="4"/>
      <c r="M5" s="4"/>
    </row>
    <row r="6" spans="1:13" ht="210" x14ac:dyDescent="0.25">
      <c r="A6" s="4">
        <v>5</v>
      </c>
      <c r="B6" s="4" t="s">
        <v>89</v>
      </c>
      <c r="C6" s="4" t="s">
        <v>90</v>
      </c>
      <c r="D6" s="21">
        <v>43587</v>
      </c>
      <c r="E6" s="4" t="s">
        <v>91</v>
      </c>
      <c r="F6" s="4" t="s">
        <v>13</v>
      </c>
      <c r="G6" s="4" t="s">
        <v>92</v>
      </c>
      <c r="H6" s="4" t="s">
        <v>93</v>
      </c>
      <c r="I6" s="4"/>
      <c r="J6" s="4"/>
      <c r="K6" s="4"/>
      <c r="L6" s="4"/>
      <c r="M6" s="4"/>
    </row>
    <row r="7" spans="1:13" ht="240" x14ac:dyDescent="0.25">
      <c r="A7" s="4">
        <v>6</v>
      </c>
      <c r="B7" s="4" t="s">
        <v>94</v>
      </c>
      <c r="C7" s="4" t="s">
        <v>95</v>
      </c>
      <c r="D7" s="21">
        <v>43588</v>
      </c>
      <c r="E7" s="4" t="s">
        <v>73</v>
      </c>
      <c r="F7" s="4" t="s">
        <v>13</v>
      </c>
      <c r="G7" s="4" t="s">
        <v>96</v>
      </c>
      <c r="H7" s="4" t="s">
        <v>97</v>
      </c>
      <c r="I7" s="4"/>
      <c r="J7" s="4"/>
      <c r="K7" s="4"/>
      <c r="L7" s="4"/>
      <c r="M7" s="4"/>
    </row>
    <row r="8" spans="1:13" ht="135" x14ac:dyDescent="0.25">
      <c r="A8" s="4">
        <v>7</v>
      </c>
      <c r="B8" s="4" t="s">
        <v>102</v>
      </c>
      <c r="C8" s="4" t="s">
        <v>103</v>
      </c>
      <c r="D8" s="21">
        <v>43588</v>
      </c>
      <c r="E8" s="4" t="s">
        <v>88</v>
      </c>
      <c r="F8" s="4" t="s">
        <v>13</v>
      </c>
      <c r="G8" s="4" t="s">
        <v>104</v>
      </c>
      <c r="H8" s="4" t="s">
        <v>269</v>
      </c>
      <c r="I8" s="4"/>
      <c r="J8" s="4"/>
      <c r="K8" s="4"/>
      <c r="L8" s="4"/>
      <c r="M8" s="4"/>
    </row>
    <row r="9" spans="1:13" ht="90" x14ac:dyDescent="0.25">
      <c r="A9" s="4">
        <v>8</v>
      </c>
      <c r="B9" s="4" t="s">
        <v>260</v>
      </c>
      <c r="C9" s="4" t="s">
        <v>261</v>
      </c>
      <c r="D9" s="21">
        <v>43615</v>
      </c>
      <c r="E9" s="4" t="s">
        <v>110</v>
      </c>
      <c r="F9" s="4" t="s">
        <v>17</v>
      </c>
      <c r="G9" s="4" t="s">
        <v>262</v>
      </c>
      <c r="H9" s="4" t="s">
        <v>280</v>
      </c>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row r="18" spans="1:13" x14ac:dyDescent="0.25">
      <c r="A18" s="4">
        <v>17</v>
      </c>
      <c r="B18" s="4"/>
      <c r="C18" s="4"/>
      <c r="D18" s="19"/>
      <c r="E18" s="4"/>
      <c r="F18" s="4"/>
      <c r="G18" s="4"/>
      <c r="H18" s="4"/>
      <c r="I18" s="4"/>
      <c r="J18" s="4"/>
      <c r="K18" s="4"/>
      <c r="L18" s="4"/>
      <c r="M18" s="4"/>
    </row>
    <row r="19" spans="1:13" x14ac:dyDescent="0.25">
      <c r="A19" s="4">
        <v>18</v>
      </c>
      <c r="B19" s="4"/>
      <c r="C19" s="4"/>
      <c r="D19" s="19"/>
      <c r="E19" s="4"/>
      <c r="F19" s="4"/>
      <c r="G19" s="4"/>
      <c r="H19" s="4"/>
      <c r="I19" s="4"/>
      <c r="J19" s="4"/>
      <c r="K19" s="4"/>
      <c r="L19" s="4"/>
      <c r="M19" s="4"/>
    </row>
    <row r="20" spans="1:13" x14ac:dyDescent="0.25">
      <c r="A20" s="4">
        <v>19</v>
      </c>
      <c r="B20" s="4"/>
      <c r="C20" s="4"/>
      <c r="D20" s="19"/>
      <c r="E20" s="4"/>
      <c r="F20" s="4"/>
      <c r="G20" s="4"/>
      <c r="H20" s="4"/>
      <c r="I20" s="4"/>
      <c r="J20" s="4"/>
      <c r="K20" s="4"/>
      <c r="L20" s="4"/>
      <c r="M20" s="4"/>
    </row>
    <row r="21" spans="1:13" x14ac:dyDescent="0.25">
      <c r="A21" s="4">
        <v>20</v>
      </c>
      <c r="B21" s="4"/>
      <c r="C21" s="4"/>
      <c r="D21" s="19"/>
      <c r="E21" s="4"/>
      <c r="F21" s="4"/>
      <c r="G21" s="4"/>
      <c r="H21" s="4"/>
      <c r="I21" s="4"/>
      <c r="J21" s="4"/>
      <c r="K21" s="4"/>
      <c r="L21" s="4"/>
      <c r="M21" s="4"/>
    </row>
    <row r="22" spans="1:13" x14ac:dyDescent="0.25">
      <c r="A22" s="4">
        <v>21</v>
      </c>
      <c r="B22" s="4"/>
      <c r="C22" s="4"/>
      <c r="D22" s="19"/>
      <c r="E22" s="4"/>
      <c r="F22" s="4"/>
      <c r="G22" s="4"/>
      <c r="H22" s="4"/>
      <c r="I22" s="4"/>
      <c r="J22" s="4"/>
      <c r="K22" s="4"/>
      <c r="L22" s="4"/>
      <c r="M22" s="4"/>
    </row>
  </sheetData>
  <autoFilter ref="A1:M21">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H5"/>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15">
        <v>12</v>
      </c>
      <c r="B13" s="4"/>
      <c r="C13" s="4"/>
      <c r="D13" s="21"/>
      <c r="E13" s="4"/>
      <c r="F13" s="4"/>
      <c r="G13" s="4"/>
      <c r="H13" s="4"/>
      <c r="I13" s="4"/>
      <c r="J13" s="4"/>
      <c r="K13" s="4"/>
      <c r="L13" s="21"/>
      <c r="M13" s="4"/>
    </row>
  </sheetData>
  <autoFilter ref="A1:M13">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5" activePane="bottomLeft" state="frozen"/>
      <selection pane="bottomLeft" activeCell="B2" sqref="B2:H6"/>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H3" sqref="H3"/>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14">
        <v>1</v>
      </c>
      <c r="B2" s="4" t="s">
        <v>125</v>
      </c>
      <c r="C2" s="4" t="s">
        <v>126</v>
      </c>
      <c r="D2" s="21">
        <v>43592</v>
      </c>
      <c r="E2" s="4" t="s">
        <v>127</v>
      </c>
      <c r="F2" s="4" t="s">
        <v>15</v>
      </c>
      <c r="G2" s="4" t="s">
        <v>128</v>
      </c>
      <c r="H2" s="4" t="s">
        <v>129</v>
      </c>
      <c r="I2" s="4"/>
      <c r="J2" s="4"/>
      <c r="K2" s="4"/>
      <c r="L2" s="4"/>
      <c r="M2" s="4"/>
    </row>
    <row r="3" spans="1:13" ht="105" x14ac:dyDescent="0.25">
      <c r="A3" s="14">
        <v>2</v>
      </c>
      <c r="B3" s="4" t="s">
        <v>226</v>
      </c>
      <c r="C3" s="4" t="s">
        <v>227</v>
      </c>
      <c r="D3" s="21">
        <v>43608</v>
      </c>
      <c r="E3" s="4" t="s">
        <v>111</v>
      </c>
      <c r="F3" s="4" t="s">
        <v>13</v>
      </c>
      <c r="G3" s="4" t="s">
        <v>228</v>
      </c>
      <c r="H3" s="4" t="s">
        <v>229</v>
      </c>
      <c r="I3" s="4"/>
      <c r="J3" s="4"/>
      <c r="K3" s="4"/>
      <c r="L3" s="4"/>
      <c r="M3" s="4"/>
    </row>
    <row r="4" spans="1:13" x14ac:dyDescent="0.25">
      <c r="A4" s="14">
        <v>3</v>
      </c>
      <c r="B4" s="4"/>
      <c r="C4" s="4"/>
      <c r="D4" s="19"/>
      <c r="E4" s="4"/>
      <c r="F4" s="4"/>
      <c r="G4" s="4"/>
      <c r="H4" s="4"/>
      <c r="I4" s="4"/>
      <c r="J4" s="4"/>
      <c r="K4" s="4"/>
      <c r="L4" s="4"/>
      <c r="M4" s="4"/>
    </row>
    <row r="5" spans="1:13" x14ac:dyDescent="0.25">
      <c r="A5" s="14">
        <v>4</v>
      </c>
      <c r="B5" s="4"/>
      <c r="C5" s="4"/>
      <c r="D5" s="21"/>
      <c r="E5" s="4"/>
      <c r="F5" s="4"/>
      <c r="G5" s="4"/>
      <c r="H5" s="4"/>
      <c r="I5" s="4"/>
      <c r="J5" s="4"/>
      <c r="K5" s="4"/>
      <c r="L5" s="4"/>
      <c r="M5" s="4"/>
    </row>
    <row r="6" spans="1:13" x14ac:dyDescent="0.25">
      <c r="A6" s="14">
        <v>5</v>
      </c>
      <c r="B6" s="4"/>
      <c r="C6" s="4"/>
      <c r="D6" s="21"/>
      <c r="E6" s="4"/>
      <c r="F6" s="4"/>
      <c r="G6" s="4"/>
      <c r="H6" s="4"/>
      <c r="I6" s="4"/>
      <c r="J6" s="4"/>
      <c r="K6" s="4"/>
      <c r="L6" s="4"/>
      <c r="M6" s="4"/>
    </row>
    <row r="7" spans="1:13" x14ac:dyDescent="0.25">
      <c r="A7" s="14">
        <v>6</v>
      </c>
      <c r="B7" s="4"/>
      <c r="C7" s="4"/>
      <c r="D7" s="21"/>
      <c r="E7" s="4"/>
      <c r="F7" s="4"/>
      <c r="G7" s="4"/>
      <c r="H7" s="4"/>
      <c r="I7" s="4"/>
      <c r="J7" s="4"/>
      <c r="K7" s="4"/>
      <c r="L7" s="4"/>
      <c r="M7" s="4"/>
    </row>
    <row r="8" spans="1:13" x14ac:dyDescent="0.25">
      <c r="A8" s="14">
        <v>7</v>
      </c>
      <c r="B8" s="4"/>
      <c r="C8" s="4"/>
      <c r="D8" s="21"/>
      <c r="E8" s="4"/>
      <c r="F8" s="4"/>
      <c r="G8" s="4"/>
      <c r="H8" s="4"/>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sheetData>
  <autoFilter ref="A1:M1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2" activePane="bottomLeft" state="frozen"/>
      <selection pane="bottomLeft" activeCell="H31" sqref="H31"/>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142</v>
      </c>
      <c r="C2" s="4" t="s">
        <v>143</v>
      </c>
      <c r="D2" s="21">
        <v>43593</v>
      </c>
      <c r="E2" s="4" t="s">
        <v>144</v>
      </c>
      <c r="F2" s="4" t="s">
        <v>13</v>
      </c>
      <c r="G2" s="4" t="s">
        <v>271</v>
      </c>
      <c r="H2" s="4" t="s">
        <v>145</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8" zoomScaleNormal="78" workbookViewId="0">
      <pane ySplit="1" topLeftCell="A2" activePane="bottomLeft" state="frozen"/>
      <selection pane="bottomLeft" activeCell="F3" sqref="F3"/>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4">
        <v>1</v>
      </c>
      <c r="B2" s="4" t="s">
        <v>116</v>
      </c>
      <c r="C2" s="4" t="s">
        <v>117</v>
      </c>
      <c r="D2" s="21">
        <v>43592</v>
      </c>
      <c r="E2" s="4" t="s">
        <v>118</v>
      </c>
      <c r="F2" s="4" t="s">
        <v>4</v>
      </c>
      <c r="G2" s="4" t="s">
        <v>119</v>
      </c>
      <c r="H2" s="4" t="s">
        <v>120</v>
      </c>
      <c r="I2" s="4"/>
      <c r="J2" s="4"/>
      <c r="K2" s="4"/>
      <c r="L2" s="4"/>
      <c r="M2" s="4"/>
    </row>
    <row r="3" spans="1:13" ht="75" x14ac:dyDescent="0.25">
      <c r="A3" s="4">
        <v>2</v>
      </c>
      <c r="B3" s="4" t="s">
        <v>170</v>
      </c>
      <c r="C3" s="4" t="s">
        <v>171</v>
      </c>
      <c r="D3" s="21">
        <v>43595</v>
      </c>
      <c r="E3" s="4" t="s">
        <v>72</v>
      </c>
      <c r="F3" s="4" t="s">
        <v>18</v>
      </c>
      <c r="G3" s="4" t="s">
        <v>172</v>
      </c>
      <c r="H3" s="4" t="s">
        <v>173</v>
      </c>
      <c r="I3" s="4"/>
      <c r="J3" s="4"/>
      <c r="K3" s="4"/>
      <c r="L3" s="4"/>
      <c r="M3" s="4"/>
    </row>
    <row r="4" spans="1:13" ht="150" x14ac:dyDescent="0.25">
      <c r="A4" s="4">
        <v>3</v>
      </c>
      <c r="B4" s="4" t="s">
        <v>174</v>
      </c>
      <c r="C4" s="4" t="s">
        <v>175</v>
      </c>
      <c r="D4" s="21">
        <v>43595</v>
      </c>
      <c r="E4" s="4" t="s">
        <v>72</v>
      </c>
      <c r="F4" s="4" t="s">
        <v>18</v>
      </c>
      <c r="G4" s="4" t="s">
        <v>176</v>
      </c>
      <c r="H4" s="4" t="s">
        <v>177</v>
      </c>
      <c r="I4" s="4"/>
      <c r="J4" s="4"/>
      <c r="K4" s="4"/>
      <c r="L4" s="4"/>
      <c r="M4" s="4"/>
    </row>
    <row r="5" spans="1:13" ht="60" x14ac:dyDescent="0.25">
      <c r="A5" s="4">
        <v>4</v>
      </c>
      <c r="B5" s="4" t="s">
        <v>161</v>
      </c>
      <c r="C5" s="4" t="s">
        <v>162</v>
      </c>
      <c r="D5" s="21">
        <v>43594</v>
      </c>
      <c r="E5" s="4" t="s">
        <v>163</v>
      </c>
      <c r="F5" s="4" t="s">
        <v>9</v>
      </c>
      <c r="G5" s="4" t="s">
        <v>164</v>
      </c>
      <c r="H5" s="4" t="s">
        <v>165</v>
      </c>
      <c r="I5" s="4"/>
      <c r="J5" s="4"/>
      <c r="K5" s="4"/>
      <c r="L5" s="4"/>
      <c r="M5" s="4"/>
    </row>
    <row r="6" spans="1:13" ht="135" x14ac:dyDescent="0.25">
      <c r="A6" s="4">
        <v>5</v>
      </c>
      <c r="B6" s="4" t="s">
        <v>166</v>
      </c>
      <c r="C6" s="4" t="s">
        <v>167</v>
      </c>
      <c r="D6" s="21">
        <v>43594</v>
      </c>
      <c r="E6" s="4" t="s">
        <v>57</v>
      </c>
      <c r="F6" s="4" t="s">
        <v>9</v>
      </c>
      <c r="G6" s="4" t="s">
        <v>168</v>
      </c>
      <c r="H6" s="4" t="s">
        <v>169</v>
      </c>
      <c r="I6" s="4"/>
      <c r="J6" s="4"/>
      <c r="K6" s="4"/>
      <c r="L6" s="4"/>
      <c r="M6" s="4"/>
    </row>
    <row r="7" spans="1:13" ht="105" x14ac:dyDescent="0.25">
      <c r="A7" s="4">
        <v>6</v>
      </c>
      <c r="B7" s="4" t="s">
        <v>191</v>
      </c>
      <c r="C7" s="4" t="s">
        <v>192</v>
      </c>
      <c r="D7" s="21">
        <v>43598</v>
      </c>
      <c r="E7" s="4" t="s">
        <v>57</v>
      </c>
      <c r="F7" s="4" t="s">
        <v>4</v>
      </c>
      <c r="G7" s="4" t="s">
        <v>193</v>
      </c>
      <c r="H7" s="4" t="s">
        <v>194</v>
      </c>
      <c r="I7" s="4"/>
      <c r="J7" s="4"/>
      <c r="K7" s="4"/>
      <c r="L7" s="4"/>
      <c r="M7" s="4"/>
    </row>
    <row r="8" spans="1:13" ht="195" x14ac:dyDescent="0.25">
      <c r="A8" s="4">
        <v>7</v>
      </c>
      <c r="B8" s="4" t="s">
        <v>222</v>
      </c>
      <c r="C8" s="4" t="s">
        <v>223</v>
      </c>
      <c r="D8" s="21">
        <v>43608</v>
      </c>
      <c r="E8" s="4" t="s">
        <v>149</v>
      </c>
      <c r="F8" s="4" t="s">
        <v>4</v>
      </c>
      <c r="G8" s="4" t="s">
        <v>224</v>
      </c>
      <c r="H8" s="4" t="s">
        <v>225</v>
      </c>
      <c r="I8" s="4"/>
      <c r="J8" s="4"/>
      <c r="K8" s="4"/>
      <c r="L8" s="4"/>
      <c r="M8" s="4"/>
    </row>
    <row r="9" spans="1:13" ht="75" x14ac:dyDescent="0.25">
      <c r="A9" s="4">
        <v>8</v>
      </c>
      <c r="B9" s="4" t="s">
        <v>121</v>
      </c>
      <c r="C9" s="4" t="s">
        <v>122</v>
      </c>
      <c r="D9" s="21">
        <v>43592</v>
      </c>
      <c r="E9" s="4" t="s">
        <v>57</v>
      </c>
      <c r="F9" s="4" t="s">
        <v>13</v>
      </c>
      <c r="G9" s="4" t="s">
        <v>123</v>
      </c>
      <c r="H9" s="4" t="s">
        <v>124</v>
      </c>
      <c r="I9" s="4"/>
      <c r="J9" s="4"/>
      <c r="K9" s="4"/>
      <c r="L9" s="4"/>
      <c r="M9" s="4"/>
    </row>
    <row r="10" spans="1:13" ht="195" x14ac:dyDescent="0.25">
      <c r="A10" s="4">
        <v>9</v>
      </c>
      <c r="B10" s="4" t="s">
        <v>138</v>
      </c>
      <c r="C10" s="4" t="s">
        <v>139</v>
      </c>
      <c r="D10" s="21">
        <v>43593</v>
      </c>
      <c r="E10" s="4" t="s">
        <v>140</v>
      </c>
      <c r="F10" s="4" t="s">
        <v>13</v>
      </c>
      <c r="G10" s="4" t="s">
        <v>141</v>
      </c>
      <c r="H10" s="4" t="s">
        <v>270</v>
      </c>
      <c r="I10" s="4"/>
      <c r="J10" s="4"/>
      <c r="K10" s="4"/>
      <c r="L10" s="4"/>
      <c r="M10" s="4"/>
    </row>
    <row r="11" spans="1:13" ht="90" x14ac:dyDescent="0.25">
      <c r="A11" s="4">
        <v>10</v>
      </c>
      <c r="B11" s="4" t="s">
        <v>147</v>
      </c>
      <c r="C11" s="4" t="s">
        <v>148</v>
      </c>
      <c r="D11" s="21">
        <v>43594</v>
      </c>
      <c r="E11" s="4" t="s">
        <v>149</v>
      </c>
      <c r="F11" s="4" t="s">
        <v>13</v>
      </c>
      <c r="G11" s="4" t="s">
        <v>150</v>
      </c>
      <c r="H11" s="4" t="s">
        <v>151</v>
      </c>
      <c r="I11" s="4"/>
      <c r="J11" s="4"/>
      <c r="K11" s="4"/>
      <c r="L11" s="4"/>
      <c r="M11" s="4"/>
    </row>
    <row r="12" spans="1:13" ht="180" x14ac:dyDescent="0.25">
      <c r="A12" s="4">
        <v>11</v>
      </c>
      <c r="B12" s="4" t="s">
        <v>212</v>
      </c>
      <c r="C12" s="4" t="s">
        <v>213</v>
      </c>
      <c r="D12" s="21">
        <v>43606</v>
      </c>
      <c r="E12" s="4" t="s">
        <v>57</v>
      </c>
      <c r="F12" s="4" t="s">
        <v>13</v>
      </c>
      <c r="G12" s="4" t="s">
        <v>214</v>
      </c>
      <c r="H12" s="4" t="s">
        <v>215</v>
      </c>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17">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A12" sqref="A12:XFD17"/>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15">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15">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J15" sqref="J1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112</v>
      </c>
      <c r="C2" s="4" t="s">
        <v>113</v>
      </c>
      <c r="D2" s="21">
        <v>43591</v>
      </c>
      <c r="E2" s="4" t="s">
        <v>69</v>
      </c>
      <c r="F2" s="4" t="s">
        <v>21</v>
      </c>
      <c r="G2" s="4" t="s">
        <v>114</v>
      </c>
      <c r="H2" s="4" t="s">
        <v>115</v>
      </c>
      <c r="I2" s="4"/>
      <c r="J2" s="4"/>
      <c r="K2" s="4"/>
      <c r="L2" s="4"/>
      <c r="M2" s="4"/>
    </row>
    <row r="3" spans="1:13" ht="180" x14ac:dyDescent="0.25">
      <c r="A3" s="4">
        <v>2</v>
      </c>
      <c r="B3" s="4" t="s">
        <v>134</v>
      </c>
      <c r="C3" s="4" t="s">
        <v>135</v>
      </c>
      <c r="D3" s="21">
        <v>43593</v>
      </c>
      <c r="E3" s="4" t="s">
        <v>69</v>
      </c>
      <c r="F3" s="4" t="s">
        <v>18</v>
      </c>
      <c r="G3" s="4" t="s">
        <v>136</v>
      </c>
      <c r="H3" s="4" t="s">
        <v>137</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21"/>
      <c r="M11"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B18" sqref="B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COUNTIFS(Total!$N$2:$N$7014,Summ_State!$B2)</f>
        <v>0</v>
      </c>
    </row>
    <row r="3" spans="1:3" s="3" customFormat="1" x14ac:dyDescent="0.25">
      <c r="A3" s="6">
        <v>2</v>
      </c>
      <c r="B3" s="4" t="s">
        <v>35</v>
      </c>
      <c r="C3" s="6">
        <f>COUNTIFS(Total!$N$2:$N$7014,Summ_State!$B3)</f>
        <v>17</v>
      </c>
    </row>
    <row r="4" spans="1:3" s="3" customFormat="1" x14ac:dyDescent="0.25">
      <c r="A4" s="6">
        <v>3</v>
      </c>
      <c r="B4" s="4" t="s">
        <v>38</v>
      </c>
      <c r="C4" s="6">
        <f>COUNTIFS(Total!$N$2:$N$7014,Summ_State!$B4)</f>
        <v>1</v>
      </c>
    </row>
    <row r="5" spans="1:3" s="3" customFormat="1" x14ac:dyDescent="0.25">
      <c r="A5" s="6">
        <v>4</v>
      </c>
      <c r="B5" s="4" t="s">
        <v>39</v>
      </c>
      <c r="C5" s="6">
        <f>COUNTIFS(Total!$N$2:$N$7014,Summ_State!$B5)</f>
        <v>2</v>
      </c>
    </row>
    <row r="6" spans="1:3" s="3" customFormat="1" x14ac:dyDescent="0.25">
      <c r="A6" s="6">
        <v>5</v>
      </c>
      <c r="B6" s="4" t="s">
        <v>43</v>
      </c>
      <c r="C6" s="6">
        <f>COUNTIFS(Total!$N$2:$N$7014,Summ_State!$B6)</f>
        <v>0</v>
      </c>
    </row>
    <row r="7" spans="1:3" s="3" customFormat="1" x14ac:dyDescent="0.25">
      <c r="A7" s="6">
        <v>6</v>
      </c>
      <c r="B7" s="4" t="s">
        <v>51</v>
      </c>
      <c r="C7" s="6">
        <f>COUNTIFS(Total!$N$2:$N$7014,Summ_State!$B7)</f>
        <v>3</v>
      </c>
    </row>
    <row r="8" spans="1:3" s="3" customFormat="1" x14ac:dyDescent="0.25">
      <c r="A8" s="6">
        <v>7</v>
      </c>
      <c r="B8" s="4" t="s">
        <v>36</v>
      </c>
      <c r="C8" s="6">
        <f>COUNTIFS(Total!$N$2:$N$7014,Summ_State!$B8)</f>
        <v>8</v>
      </c>
    </row>
    <row r="9" spans="1:3" s="3" customFormat="1" x14ac:dyDescent="0.25">
      <c r="A9" s="6">
        <v>8</v>
      </c>
      <c r="B9" s="4" t="s">
        <v>54</v>
      </c>
      <c r="C9" s="6">
        <f>COUNTIFS(Total!$N$2:$N$7014,Summ_State!$B9)</f>
        <v>0</v>
      </c>
    </row>
    <row r="10" spans="1:3" s="3" customFormat="1" x14ac:dyDescent="0.25">
      <c r="A10" s="6">
        <v>9</v>
      </c>
      <c r="B10" s="4" t="s">
        <v>44</v>
      </c>
      <c r="C10" s="6">
        <f>COUNTIFS(Total!$N$2:$N$7014,Summ_State!$B10)</f>
        <v>2</v>
      </c>
    </row>
    <row r="11" spans="1:3" s="3" customFormat="1" x14ac:dyDescent="0.25">
      <c r="A11" s="6">
        <v>10</v>
      </c>
      <c r="B11" s="4" t="s">
        <v>41</v>
      </c>
      <c r="C11" s="6">
        <f>COUNTIFS(Total!$N$2:$N$7014,Summ_State!$B11)</f>
        <v>1</v>
      </c>
    </row>
    <row r="12" spans="1:3" s="3" customFormat="1" x14ac:dyDescent="0.25">
      <c r="A12" s="6">
        <v>11</v>
      </c>
      <c r="B12" s="4" t="s">
        <v>37</v>
      </c>
      <c r="C12" s="6">
        <f>COUNTIFS(Total!$N$2:$N$7014,Summ_State!$B12)</f>
        <v>11</v>
      </c>
    </row>
    <row r="13" spans="1:3" s="3" customFormat="1" x14ac:dyDescent="0.25">
      <c r="A13" s="6">
        <v>12</v>
      </c>
      <c r="B13" s="4" t="s">
        <v>42</v>
      </c>
      <c r="C13" s="6">
        <f>COUNTIFS(Total!$N$2:$N$7014,Summ_State!$B13)</f>
        <v>0</v>
      </c>
    </row>
    <row r="14" spans="1:3" s="3" customFormat="1" x14ac:dyDescent="0.25">
      <c r="A14" s="6">
        <v>13</v>
      </c>
      <c r="B14" s="4" t="s">
        <v>40</v>
      </c>
      <c r="C14" s="6">
        <f>COUNTIFS(Total!$N$2:$N$7014,Summ_State!$B14)</f>
        <v>0</v>
      </c>
    </row>
    <row r="15" spans="1:3" s="3" customFormat="1" x14ac:dyDescent="0.25">
      <c r="A15" s="6">
        <v>14</v>
      </c>
      <c r="B15" s="4" t="s">
        <v>52</v>
      </c>
      <c r="C15" s="6">
        <f>COUNTIFS(Total!$N$2:$N$7014,Summ_State!$B15)</f>
        <v>0</v>
      </c>
    </row>
    <row r="16" spans="1:3" s="3" customFormat="1" x14ac:dyDescent="0.25">
      <c r="A16" s="6">
        <v>15</v>
      </c>
      <c r="B16" s="4" t="s">
        <v>53</v>
      </c>
      <c r="C16" s="6">
        <f>COUNTIFS(Total!$N$2:$N$7014,Summ_State!$B16)</f>
        <v>0</v>
      </c>
    </row>
    <row r="17" spans="1:3" s="3" customFormat="1" x14ac:dyDescent="0.25">
      <c r="A17" s="6">
        <v>16</v>
      </c>
      <c r="B17" s="16" t="s">
        <v>63</v>
      </c>
      <c r="C17" s="6">
        <f>COUNTIFS(Total!$N$2:$N$7014,Summ_State!$B17)</f>
        <v>2</v>
      </c>
    </row>
    <row r="18" spans="1:3" s="3" customFormat="1" x14ac:dyDescent="0.25">
      <c r="A18" s="13">
        <v>17</v>
      </c>
      <c r="B18" s="16" t="s">
        <v>61</v>
      </c>
      <c r="C18" s="6">
        <f>COUNTIFS(Total!$N$2:$N$7014,Summ_State!$B18)</f>
        <v>0</v>
      </c>
    </row>
    <row r="19" spans="1:3" s="3" customFormat="1" x14ac:dyDescent="0.25">
      <c r="A19" s="6">
        <v>18</v>
      </c>
      <c r="B19" s="16" t="s">
        <v>62</v>
      </c>
      <c r="C19" s="6">
        <f>COUNTIFS(Total!$N$2:$N$7014,Summ_State!$B19)</f>
        <v>0</v>
      </c>
    </row>
    <row r="20" spans="1:3" x14ac:dyDescent="0.25">
      <c r="A20" s="11"/>
      <c r="B20" s="12" t="s">
        <v>30</v>
      </c>
      <c r="C20" s="13">
        <f>SUM(C2:C19)</f>
        <v>47</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H15" sqref="H1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H27" sqref="H27"/>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85" zoomScaleNormal="85" workbookViewId="0">
      <selection activeCell="G53" sqref="G53"/>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105" x14ac:dyDescent="0.25">
      <c r="A2" s="4">
        <v>1</v>
      </c>
      <c r="B2" s="4" t="s">
        <v>112</v>
      </c>
      <c r="C2" s="4" t="s">
        <v>113</v>
      </c>
      <c r="D2" s="21">
        <v>43591</v>
      </c>
      <c r="E2" s="4" t="s">
        <v>69</v>
      </c>
      <c r="F2" s="4" t="s">
        <v>21</v>
      </c>
      <c r="G2" s="4" t="s">
        <v>114</v>
      </c>
      <c r="H2" s="4" t="s">
        <v>115</v>
      </c>
      <c r="I2" s="4"/>
      <c r="J2" s="4"/>
      <c r="K2" s="4"/>
      <c r="L2" s="4"/>
      <c r="M2" s="4"/>
      <c r="N2" s="4" t="s">
        <v>63</v>
      </c>
    </row>
    <row r="3" spans="1:14" ht="180" x14ac:dyDescent="0.25">
      <c r="A3" s="4">
        <v>2</v>
      </c>
      <c r="B3" s="4" t="s">
        <v>134</v>
      </c>
      <c r="C3" s="4" t="s">
        <v>135</v>
      </c>
      <c r="D3" s="21">
        <v>43593</v>
      </c>
      <c r="E3" s="4" t="s">
        <v>69</v>
      </c>
      <c r="F3" s="4" t="s">
        <v>18</v>
      </c>
      <c r="G3" s="4" t="s">
        <v>136</v>
      </c>
      <c r="H3" s="4" t="s">
        <v>137</v>
      </c>
      <c r="I3" s="4"/>
      <c r="J3" s="4"/>
      <c r="K3" s="4"/>
      <c r="L3" s="4"/>
      <c r="M3" s="4"/>
      <c r="N3" s="4" t="s">
        <v>63</v>
      </c>
    </row>
    <row r="4" spans="1:14" ht="240" x14ac:dyDescent="0.25">
      <c r="A4" s="4">
        <v>3</v>
      </c>
      <c r="B4" s="4" t="s">
        <v>230</v>
      </c>
      <c r="C4" s="4" t="s">
        <v>231</v>
      </c>
      <c r="D4" s="21">
        <v>43608</v>
      </c>
      <c r="E4" s="4" t="s">
        <v>67</v>
      </c>
      <c r="F4" s="4" t="s">
        <v>23</v>
      </c>
      <c r="G4" s="4" t="s">
        <v>232</v>
      </c>
      <c r="H4" s="4" t="s">
        <v>233</v>
      </c>
      <c r="I4" s="4"/>
      <c r="J4" s="4"/>
      <c r="K4" s="4"/>
      <c r="L4" s="4"/>
      <c r="M4" s="4"/>
      <c r="N4" s="4" t="s">
        <v>35</v>
      </c>
    </row>
    <row r="5" spans="1:14" ht="165" x14ac:dyDescent="0.25">
      <c r="A5" s="4">
        <v>4</v>
      </c>
      <c r="B5" s="4" t="s">
        <v>234</v>
      </c>
      <c r="C5" s="4" t="s">
        <v>235</v>
      </c>
      <c r="D5" s="21">
        <v>43608</v>
      </c>
      <c r="E5" s="4" t="s">
        <v>67</v>
      </c>
      <c r="F5" s="4" t="s">
        <v>23</v>
      </c>
      <c r="G5" s="4" t="s">
        <v>236</v>
      </c>
      <c r="H5" s="4" t="s">
        <v>274</v>
      </c>
      <c r="I5" s="4"/>
      <c r="J5" s="4"/>
      <c r="K5" s="4"/>
      <c r="L5" s="4"/>
      <c r="M5" s="4"/>
      <c r="N5" s="4" t="s">
        <v>35</v>
      </c>
    </row>
    <row r="6" spans="1:14" ht="165" x14ac:dyDescent="0.25">
      <c r="A6" s="4">
        <v>5</v>
      </c>
      <c r="B6" s="4" t="s">
        <v>237</v>
      </c>
      <c r="C6" s="4" t="s">
        <v>238</v>
      </c>
      <c r="D6" s="21">
        <v>43608</v>
      </c>
      <c r="E6" s="4" t="s">
        <v>67</v>
      </c>
      <c r="F6" s="4" t="s">
        <v>23</v>
      </c>
      <c r="G6" s="4" t="s">
        <v>239</v>
      </c>
      <c r="H6" s="4" t="s">
        <v>275</v>
      </c>
      <c r="I6" s="4"/>
      <c r="J6" s="4"/>
      <c r="K6" s="4"/>
      <c r="L6" s="4"/>
      <c r="M6" s="4"/>
      <c r="N6" s="4" t="s">
        <v>35</v>
      </c>
    </row>
    <row r="7" spans="1:14" ht="105" x14ac:dyDescent="0.25">
      <c r="A7" s="4">
        <v>6</v>
      </c>
      <c r="B7" s="4" t="s">
        <v>240</v>
      </c>
      <c r="C7" s="4" t="s">
        <v>241</v>
      </c>
      <c r="D7" s="21">
        <v>43608</v>
      </c>
      <c r="E7" s="4" t="s">
        <v>67</v>
      </c>
      <c r="F7" s="4" t="s">
        <v>23</v>
      </c>
      <c r="G7" s="4" t="s">
        <v>242</v>
      </c>
      <c r="H7" s="4" t="s">
        <v>243</v>
      </c>
      <c r="I7" s="4"/>
      <c r="J7" s="4"/>
      <c r="K7" s="4"/>
      <c r="L7" s="4"/>
      <c r="M7" s="4"/>
      <c r="N7" s="4" t="s">
        <v>35</v>
      </c>
    </row>
    <row r="8" spans="1:14" ht="150" x14ac:dyDescent="0.25">
      <c r="A8" s="4">
        <v>7</v>
      </c>
      <c r="B8" s="4" t="s">
        <v>244</v>
      </c>
      <c r="C8" s="4" t="s">
        <v>245</v>
      </c>
      <c r="D8" s="21">
        <v>43608</v>
      </c>
      <c r="E8" s="4" t="s">
        <v>67</v>
      </c>
      <c r="F8" s="4" t="s">
        <v>23</v>
      </c>
      <c r="G8" s="4" t="s">
        <v>246</v>
      </c>
      <c r="H8" s="4" t="s">
        <v>276</v>
      </c>
      <c r="I8" s="4"/>
      <c r="J8" s="4"/>
      <c r="K8" s="4"/>
      <c r="L8" s="4"/>
      <c r="M8" s="4"/>
      <c r="N8" s="4" t="s">
        <v>35</v>
      </c>
    </row>
    <row r="9" spans="1:14" ht="120" x14ac:dyDescent="0.25">
      <c r="A9" s="4">
        <v>8</v>
      </c>
      <c r="B9" s="4" t="s">
        <v>199</v>
      </c>
      <c r="C9" s="4" t="s">
        <v>200</v>
      </c>
      <c r="D9" s="21">
        <v>43599</v>
      </c>
      <c r="E9" s="4" t="s">
        <v>180</v>
      </c>
      <c r="F9" s="4" t="s">
        <v>7</v>
      </c>
      <c r="G9" s="4" t="s">
        <v>201</v>
      </c>
      <c r="H9" s="4" t="s">
        <v>202</v>
      </c>
      <c r="I9" s="4"/>
      <c r="J9" s="4"/>
      <c r="K9" s="4"/>
      <c r="L9" s="4"/>
      <c r="M9" s="4"/>
      <c r="N9" s="4" t="s">
        <v>35</v>
      </c>
    </row>
    <row r="10" spans="1:14" ht="315" x14ac:dyDescent="0.25">
      <c r="A10" s="4">
        <v>9</v>
      </c>
      <c r="B10" s="4" t="s">
        <v>152</v>
      </c>
      <c r="C10" s="4" t="s">
        <v>153</v>
      </c>
      <c r="D10" s="21">
        <v>43594</v>
      </c>
      <c r="E10" s="4" t="s">
        <v>64</v>
      </c>
      <c r="F10" s="4" t="s">
        <v>26</v>
      </c>
      <c r="G10" s="4" t="s">
        <v>154</v>
      </c>
      <c r="H10" s="4" t="s">
        <v>155</v>
      </c>
      <c r="I10" s="4"/>
      <c r="J10" s="4"/>
      <c r="K10" s="4"/>
      <c r="L10" s="4"/>
      <c r="M10" s="4"/>
      <c r="N10" s="4" t="s">
        <v>35</v>
      </c>
    </row>
    <row r="11" spans="1:14" ht="105" x14ac:dyDescent="0.25">
      <c r="A11" s="4">
        <v>10</v>
      </c>
      <c r="B11" s="4" t="s">
        <v>216</v>
      </c>
      <c r="C11" s="4" t="s">
        <v>217</v>
      </c>
      <c r="D11" s="21">
        <v>43606</v>
      </c>
      <c r="E11" s="4" t="s">
        <v>64</v>
      </c>
      <c r="F11" s="4" t="s">
        <v>26</v>
      </c>
      <c r="G11" s="4" t="s">
        <v>218</v>
      </c>
      <c r="H11" s="4" t="s">
        <v>272</v>
      </c>
      <c r="I11" s="4"/>
      <c r="J11" s="4"/>
      <c r="K11" s="4"/>
      <c r="L11" s="4"/>
      <c r="M11" s="4"/>
      <c r="N11" s="4" t="s">
        <v>35</v>
      </c>
    </row>
    <row r="12" spans="1:14" ht="60" x14ac:dyDescent="0.25">
      <c r="A12" s="4">
        <v>11</v>
      </c>
      <c r="B12" s="4" t="s">
        <v>219</v>
      </c>
      <c r="C12" s="4" t="s">
        <v>220</v>
      </c>
      <c r="D12" s="21">
        <v>43606</v>
      </c>
      <c r="E12" s="4" t="s">
        <v>64</v>
      </c>
      <c r="F12" s="4" t="s">
        <v>16</v>
      </c>
      <c r="G12" s="4" t="s">
        <v>221</v>
      </c>
      <c r="H12" s="4" t="s">
        <v>273</v>
      </c>
      <c r="I12" s="4"/>
      <c r="J12" s="4"/>
      <c r="K12" s="4"/>
      <c r="L12" s="4"/>
      <c r="M12" s="4"/>
      <c r="N12" s="4" t="s">
        <v>35</v>
      </c>
    </row>
    <row r="13" spans="1:14" ht="150" x14ac:dyDescent="0.25">
      <c r="A13" s="4">
        <v>12</v>
      </c>
      <c r="B13" s="4" t="s">
        <v>250</v>
      </c>
      <c r="C13" s="4" t="s">
        <v>251</v>
      </c>
      <c r="D13" s="21">
        <v>43611</v>
      </c>
      <c r="E13" s="4" t="s">
        <v>64</v>
      </c>
      <c r="F13" s="4" t="s">
        <v>11</v>
      </c>
      <c r="G13" s="4" t="s">
        <v>252</v>
      </c>
      <c r="H13" s="4" t="s">
        <v>278</v>
      </c>
      <c r="I13" s="4"/>
      <c r="J13" s="4"/>
      <c r="K13" s="4"/>
      <c r="L13" s="4"/>
      <c r="M13" s="4"/>
      <c r="N13" s="4" t="s">
        <v>35</v>
      </c>
    </row>
    <row r="14" spans="1:14" ht="180" x14ac:dyDescent="0.25">
      <c r="A14" s="4">
        <v>13</v>
      </c>
      <c r="B14" s="4" t="s">
        <v>253</v>
      </c>
      <c r="C14" s="4" t="s">
        <v>254</v>
      </c>
      <c r="D14" s="21">
        <v>43611</v>
      </c>
      <c r="E14" s="4" t="s">
        <v>64</v>
      </c>
      <c r="F14" s="4" t="s">
        <v>11</v>
      </c>
      <c r="G14" s="4" t="s">
        <v>255</v>
      </c>
      <c r="H14" s="4" t="s">
        <v>279</v>
      </c>
      <c r="I14" s="4"/>
      <c r="J14" s="4"/>
      <c r="K14" s="4"/>
      <c r="L14" s="4"/>
      <c r="M14" s="4"/>
      <c r="N14" s="4" t="s">
        <v>35</v>
      </c>
    </row>
    <row r="15" spans="1:14" ht="165" x14ac:dyDescent="0.25">
      <c r="A15" s="4">
        <v>14</v>
      </c>
      <c r="B15" s="4" t="s">
        <v>256</v>
      </c>
      <c r="C15" s="4" t="s">
        <v>257</v>
      </c>
      <c r="D15" s="21">
        <v>43615</v>
      </c>
      <c r="E15" s="4" t="s">
        <v>67</v>
      </c>
      <c r="F15" s="4" t="s">
        <v>11</v>
      </c>
      <c r="G15" s="4" t="s">
        <v>258</v>
      </c>
      <c r="H15" s="4" t="s">
        <v>259</v>
      </c>
      <c r="I15" s="4"/>
      <c r="J15" s="4"/>
      <c r="K15" s="4"/>
      <c r="L15" s="4"/>
      <c r="M15" s="4"/>
      <c r="N15" s="4" t="s">
        <v>35</v>
      </c>
    </row>
    <row r="16" spans="1:14" ht="75" x14ac:dyDescent="0.25">
      <c r="A16" s="4">
        <v>15</v>
      </c>
      <c r="B16" s="4" t="s">
        <v>178</v>
      </c>
      <c r="C16" s="4" t="s">
        <v>179</v>
      </c>
      <c r="D16" s="21">
        <v>43598</v>
      </c>
      <c r="E16" s="4" t="s">
        <v>180</v>
      </c>
      <c r="F16" s="4" t="s">
        <v>6</v>
      </c>
      <c r="G16" s="4" t="s">
        <v>181</v>
      </c>
      <c r="H16" s="4" t="s">
        <v>182</v>
      </c>
      <c r="I16" s="4"/>
      <c r="J16" s="4"/>
      <c r="K16" s="4"/>
      <c r="L16" s="4"/>
      <c r="M16" s="4"/>
      <c r="N16" s="4" t="s">
        <v>35</v>
      </c>
    </row>
    <row r="17" spans="1:14" ht="45" x14ac:dyDescent="0.25">
      <c r="A17" s="4">
        <v>16</v>
      </c>
      <c r="B17" s="4" t="s">
        <v>183</v>
      </c>
      <c r="C17" s="4" t="s">
        <v>184</v>
      </c>
      <c r="D17" s="21">
        <v>43598</v>
      </c>
      <c r="E17" s="4" t="s">
        <v>180</v>
      </c>
      <c r="F17" s="4" t="s">
        <v>6</v>
      </c>
      <c r="G17" s="4" t="s">
        <v>185</v>
      </c>
      <c r="H17" s="4" t="s">
        <v>186</v>
      </c>
      <c r="I17" s="4"/>
      <c r="J17" s="4"/>
      <c r="K17" s="4"/>
      <c r="L17" s="4"/>
      <c r="M17" s="4"/>
      <c r="N17" s="4" t="s">
        <v>35</v>
      </c>
    </row>
    <row r="18" spans="1:14" ht="150" x14ac:dyDescent="0.25">
      <c r="A18" s="4">
        <v>17</v>
      </c>
      <c r="B18" s="4" t="s">
        <v>187</v>
      </c>
      <c r="C18" s="4" t="s">
        <v>188</v>
      </c>
      <c r="D18" s="21">
        <v>43598</v>
      </c>
      <c r="E18" s="4" t="s">
        <v>180</v>
      </c>
      <c r="F18" s="4" t="s">
        <v>6</v>
      </c>
      <c r="G18" s="4" t="s">
        <v>189</v>
      </c>
      <c r="H18" s="4" t="s">
        <v>190</v>
      </c>
      <c r="I18" s="4"/>
      <c r="J18" s="4"/>
      <c r="K18" s="4"/>
      <c r="L18" s="4"/>
      <c r="M18" s="4"/>
      <c r="N18" s="4" t="s">
        <v>35</v>
      </c>
    </row>
    <row r="19" spans="1:14" ht="75" x14ac:dyDescent="0.25">
      <c r="A19" s="4">
        <v>18</v>
      </c>
      <c r="B19" s="4" t="s">
        <v>106</v>
      </c>
      <c r="C19" s="4" t="s">
        <v>107</v>
      </c>
      <c r="D19" s="21">
        <v>43590</v>
      </c>
      <c r="E19" s="4" t="s">
        <v>105</v>
      </c>
      <c r="F19" s="4" t="s">
        <v>4</v>
      </c>
      <c r="G19" s="4" t="s">
        <v>108</v>
      </c>
      <c r="H19" s="4" t="s">
        <v>109</v>
      </c>
      <c r="I19" s="4"/>
      <c r="J19" s="4"/>
      <c r="K19" s="4"/>
      <c r="L19" s="4"/>
      <c r="M19" s="4"/>
      <c r="N19" s="4" t="s">
        <v>35</v>
      </c>
    </row>
    <row r="20" spans="1:14" ht="105" x14ac:dyDescent="0.25">
      <c r="A20" s="4">
        <v>19</v>
      </c>
      <c r="B20" s="4" t="s">
        <v>203</v>
      </c>
      <c r="C20" s="4" t="s">
        <v>204</v>
      </c>
      <c r="D20" s="21">
        <v>43600</v>
      </c>
      <c r="E20" s="4" t="s">
        <v>180</v>
      </c>
      <c r="F20" s="4" t="s">
        <v>4</v>
      </c>
      <c r="G20" s="4" t="s">
        <v>205</v>
      </c>
      <c r="H20" s="4" t="s">
        <v>206</v>
      </c>
      <c r="I20" s="4"/>
      <c r="J20" s="4"/>
      <c r="K20" s="4"/>
      <c r="L20" s="4"/>
      <c r="M20" s="4"/>
      <c r="N20" s="4" t="s">
        <v>35</v>
      </c>
    </row>
    <row r="21" spans="1:14" ht="105" x14ac:dyDescent="0.25">
      <c r="A21" s="4">
        <v>20</v>
      </c>
      <c r="B21" s="4" t="s">
        <v>207</v>
      </c>
      <c r="C21" s="4" t="s">
        <v>208</v>
      </c>
      <c r="D21" s="21">
        <v>43605</v>
      </c>
      <c r="E21" s="4" t="s">
        <v>209</v>
      </c>
      <c r="F21" s="4" t="s">
        <v>13</v>
      </c>
      <c r="G21" s="4" t="s">
        <v>210</v>
      </c>
      <c r="H21" s="4" t="s">
        <v>211</v>
      </c>
      <c r="I21" s="4"/>
      <c r="J21" s="4"/>
      <c r="K21" s="4"/>
      <c r="L21" s="4"/>
      <c r="M21" s="4"/>
      <c r="N21" s="4" t="s">
        <v>38</v>
      </c>
    </row>
    <row r="22" spans="1:14" ht="195" x14ac:dyDescent="0.25">
      <c r="A22" s="4">
        <v>21</v>
      </c>
      <c r="B22" s="4" t="s">
        <v>195</v>
      </c>
      <c r="C22" s="4" t="s">
        <v>196</v>
      </c>
      <c r="D22" s="21">
        <v>43599</v>
      </c>
      <c r="E22" s="4" t="s">
        <v>146</v>
      </c>
      <c r="F22" s="4" t="s">
        <v>11</v>
      </c>
      <c r="G22" s="4" t="s">
        <v>197</v>
      </c>
      <c r="H22" s="4" t="s">
        <v>198</v>
      </c>
      <c r="I22" s="4"/>
      <c r="J22" s="4"/>
      <c r="K22" s="4"/>
      <c r="L22" s="4"/>
      <c r="M22" s="4"/>
      <c r="N22" s="4" t="s">
        <v>39</v>
      </c>
    </row>
    <row r="23" spans="1:14" ht="120" x14ac:dyDescent="0.25">
      <c r="A23" s="4">
        <v>22</v>
      </c>
      <c r="B23" s="4" t="s">
        <v>130</v>
      </c>
      <c r="C23" s="4" t="s">
        <v>131</v>
      </c>
      <c r="D23" s="21">
        <v>43593</v>
      </c>
      <c r="E23" s="4" t="s">
        <v>66</v>
      </c>
      <c r="F23" s="4" t="s">
        <v>13</v>
      </c>
      <c r="G23" s="4" t="s">
        <v>132</v>
      </c>
      <c r="H23" s="4" t="s">
        <v>133</v>
      </c>
      <c r="I23" s="4"/>
      <c r="J23" s="4"/>
      <c r="K23" s="4"/>
      <c r="L23" s="4"/>
      <c r="M23" s="4"/>
      <c r="N23" s="4" t="s">
        <v>39</v>
      </c>
    </row>
    <row r="24" spans="1:14" ht="60" x14ac:dyDescent="0.25">
      <c r="A24" s="4">
        <v>23</v>
      </c>
      <c r="B24" s="4" t="s">
        <v>263</v>
      </c>
      <c r="C24" s="4" t="s">
        <v>264</v>
      </c>
      <c r="D24" s="21">
        <v>43615</v>
      </c>
      <c r="E24" s="4" t="s">
        <v>71</v>
      </c>
      <c r="F24" s="4" t="s">
        <v>7</v>
      </c>
      <c r="G24" s="4" t="s">
        <v>265</v>
      </c>
      <c r="H24" s="4" t="s">
        <v>266</v>
      </c>
      <c r="I24" s="4"/>
      <c r="J24" s="4"/>
      <c r="K24" s="4"/>
      <c r="L24" s="4"/>
      <c r="M24" s="4"/>
      <c r="N24" s="4" t="s">
        <v>51</v>
      </c>
    </row>
    <row r="25" spans="1:14" ht="195" x14ac:dyDescent="0.25">
      <c r="A25" s="4">
        <v>24</v>
      </c>
      <c r="B25" s="4" t="s">
        <v>75</v>
      </c>
      <c r="C25" s="4" t="s">
        <v>76</v>
      </c>
      <c r="D25" s="21">
        <v>43587</v>
      </c>
      <c r="E25" s="4" t="s">
        <v>77</v>
      </c>
      <c r="F25" s="4" t="s">
        <v>11</v>
      </c>
      <c r="G25" s="4" t="s">
        <v>78</v>
      </c>
      <c r="H25" s="4" t="s">
        <v>79</v>
      </c>
      <c r="I25" s="4"/>
      <c r="J25" s="4"/>
      <c r="K25" s="4"/>
      <c r="L25" s="4"/>
      <c r="M25" s="4"/>
      <c r="N25" s="4" t="s">
        <v>51</v>
      </c>
    </row>
    <row r="26" spans="1:14" ht="75" x14ac:dyDescent="0.25">
      <c r="A26" s="4">
        <v>25</v>
      </c>
      <c r="B26" s="4" t="s">
        <v>81</v>
      </c>
      <c r="C26" s="4" t="s">
        <v>82</v>
      </c>
      <c r="D26" s="21">
        <v>43587</v>
      </c>
      <c r="E26" s="4" t="s">
        <v>83</v>
      </c>
      <c r="F26" s="4" t="s">
        <v>4</v>
      </c>
      <c r="G26" s="4" t="s">
        <v>84</v>
      </c>
      <c r="H26" s="4" t="s">
        <v>267</v>
      </c>
      <c r="I26" s="4"/>
      <c r="J26" s="4"/>
      <c r="K26" s="4"/>
      <c r="L26" s="4"/>
      <c r="M26" s="4"/>
      <c r="N26" s="4" t="s">
        <v>51</v>
      </c>
    </row>
    <row r="27" spans="1:14" ht="135" x14ac:dyDescent="0.25">
      <c r="A27" s="4">
        <v>26</v>
      </c>
      <c r="B27" s="4" t="s">
        <v>247</v>
      </c>
      <c r="C27" s="4" t="s">
        <v>248</v>
      </c>
      <c r="D27" s="21">
        <v>43609</v>
      </c>
      <c r="E27" s="4" t="s">
        <v>70</v>
      </c>
      <c r="F27" s="4" t="s">
        <v>23</v>
      </c>
      <c r="G27" s="4" t="s">
        <v>249</v>
      </c>
      <c r="H27" s="4" t="s">
        <v>277</v>
      </c>
      <c r="I27" s="4"/>
      <c r="J27" s="4"/>
      <c r="K27" s="4"/>
      <c r="L27" s="4"/>
      <c r="M27" s="4"/>
      <c r="N27" s="4" t="s">
        <v>36</v>
      </c>
    </row>
    <row r="28" spans="1:14" ht="90" x14ac:dyDescent="0.25">
      <c r="A28" s="4">
        <v>27</v>
      </c>
      <c r="B28" s="4" t="s">
        <v>98</v>
      </c>
      <c r="C28" s="4" t="s">
        <v>99</v>
      </c>
      <c r="D28" s="21">
        <v>43588</v>
      </c>
      <c r="E28" s="4" t="s">
        <v>74</v>
      </c>
      <c r="F28" s="4" t="s">
        <v>4</v>
      </c>
      <c r="G28" s="4" t="s">
        <v>100</v>
      </c>
      <c r="H28" s="4" t="s">
        <v>101</v>
      </c>
      <c r="I28" s="4"/>
      <c r="J28" s="4"/>
      <c r="K28" s="4"/>
      <c r="L28" s="4"/>
      <c r="M28" s="4"/>
      <c r="N28" s="4" t="s">
        <v>36</v>
      </c>
    </row>
    <row r="29" spans="1:14" ht="150" x14ac:dyDescent="0.25">
      <c r="A29" s="4">
        <v>28</v>
      </c>
      <c r="B29" s="4" t="s">
        <v>85</v>
      </c>
      <c r="C29" s="4" t="s">
        <v>86</v>
      </c>
      <c r="D29" s="21">
        <v>43587</v>
      </c>
      <c r="E29" s="4" t="s">
        <v>80</v>
      </c>
      <c r="F29" s="4" t="s">
        <v>18</v>
      </c>
      <c r="G29" s="4" t="s">
        <v>87</v>
      </c>
      <c r="H29" s="4" t="s">
        <v>268</v>
      </c>
      <c r="I29" s="4"/>
      <c r="J29" s="4"/>
      <c r="K29" s="4"/>
      <c r="L29" s="4"/>
      <c r="M29" s="4"/>
      <c r="N29" s="4" t="s">
        <v>36</v>
      </c>
    </row>
    <row r="30" spans="1:14" ht="165" x14ac:dyDescent="0.25">
      <c r="A30" s="4">
        <v>29</v>
      </c>
      <c r="B30" s="4" t="s">
        <v>156</v>
      </c>
      <c r="C30" s="4" t="s">
        <v>157</v>
      </c>
      <c r="D30" s="21">
        <v>43594</v>
      </c>
      <c r="E30" s="4" t="s">
        <v>158</v>
      </c>
      <c r="F30" s="4" t="s">
        <v>11</v>
      </c>
      <c r="G30" s="4" t="s">
        <v>159</v>
      </c>
      <c r="H30" s="4" t="s">
        <v>160</v>
      </c>
      <c r="I30" s="4"/>
      <c r="J30" s="4"/>
      <c r="K30" s="4"/>
      <c r="L30" s="4"/>
      <c r="M30" s="4"/>
      <c r="N30" s="4" t="s">
        <v>36</v>
      </c>
    </row>
    <row r="31" spans="1:14" ht="210" x14ac:dyDescent="0.25">
      <c r="A31" s="4">
        <v>30</v>
      </c>
      <c r="B31" s="4" t="s">
        <v>89</v>
      </c>
      <c r="C31" s="4" t="s">
        <v>90</v>
      </c>
      <c r="D31" s="21">
        <v>43587</v>
      </c>
      <c r="E31" s="4" t="s">
        <v>91</v>
      </c>
      <c r="F31" s="4" t="s">
        <v>13</v>
      </c>
      <c r="G31" s="4" t="s">
        <v>92</v>
      </c>
      <c r="H31" s="4" t="s">
        <v>93</v>
      </c>
      <c r="I31" s="4"/>
      <c r="J31" s="4"/>
      <c r="K31" s="4"/>
      <c r="L31" s="4"/>
      <c r="M31" s="4"/>
      <c r="N31" s="4" t="s">
        <v>36</v>
      </c>
    </row>
    <row r="32" spans="1:14" ht="240" x14ac:dyDescent="0.25">
      <c r="A32" s="4">
        <v>31</v>
      </c>
      <c r="B32" s="4" t="s">
        <v>94</v>
      </c>
      <c r="C32" s="4" t="s">
        <v>95</v>
      </c>
      <c r="D32" s="21">
        <v>43588</v>
      </c>
      <c r="E32" s="4" t="s">
        <v>73</v>
      </c>
      <c r="F32" s="4" t="s">
        <v>13</v>
      </c>
      <c r="G32" s="4" t="s">
        <v>96</v>
      </c>
      <c r="H32" s="4" t="s">
        <v>97</v>
      </c>
      <c r="I32" s="4"/>
      <c r="J32" s="4"/>
      <c r="K32" s="4"/>
      <c r="L32" s="4"/>
      <c r="M32" s="4"/>
      <c r="N32" s="4" t="s">
        <v>36</v>
      </c>
    </row>
    <row r="33" spans="1:14" ht="135" x14ac:dyDescent="0.25">
      <c r="A33" s="4">
        <v>32</v>
      </c>
      <c r="B33" s="4" t="s">
        <v>102</v>
      </c>
      <c r="C33" s="4" t="s">
        <v>103</v>
      </c>
      <c r="D33" s="21">
        <v>43588</v>
      </c>
      <c r="E33" s="4" t="s">
        <v>88</v>
      </c>
      <c r="F33" s="4" t="s">
        <v>13</v>
      </c>
      <c r="G33" s="4" t="s">
        <v>104</v>
      </c>
      <c r="H33" s="4" t="s">
        <v>269</v>
      </c>
      <c r="I33" s="4"/>
      <c r="J33" s="4"/>
      <c r="K33" s="4"/>
      <c r="L33" s="4"/>
      <c r="M33" s="4"/>
      <c r="N33" s="4" t="s">
        <v>36</v>
      </c>
    </row>
    <row r="34" spans="1:14" ht="90" x14ac:dyDescent="0.25">
      <c r="A34" s="4">
        <v>33</v>
      </c>
      <c r="B34" s="4" t="s">
        <v>260</v>
      </c>
      <c r="C34" s="4" t="s">
        <v>261</v>
      </c>
      <c r="D34" s="21">
        <v>43615</v>
      </c>
      <c r="E34" s="4" t="s">
        <v>110</v>
      </c>
      <c r="F34" s="4" t="s">
        <v>17</v>
      </c>
      <c r="G34" s="4" t="s">
        <v>262</v>
      </c>
      <c r="H34" s="4" t="s">
        <v>280</v>
      </c>
      <c r="I34" s="4"/>
      <c r="J34" s="4"/>
      <c r="K34" s="4"/>
      <c r="L34" s="4"/>
      <c r="M34" s="4"/>
      <c r="N34" s="4" t="s">
        <v>36</v>
      </c>
    </row>
    <row r="35" spans="1:14" ht="180" x14ac:dyDescent="0.25">
      <c r="A35" s="4">
        <v>34</v>
      </c>
      <c r="B35" s="4" t="s">
        <v>125</v>
      </c>
      <c r="C35" s="4" t="s">
        <v>126</v>
      </c>
      <c r="D35" s="21">
        <v>43592</v>
      </c>
      <c r="E35" s="4" t="s">
        <v>127</v>
      </c>
      <c r="F35" s="4" t="s">
        <v>15</v>
      </c>
      <c r="G35" s="4" t="s">
        <v>128</v>
      </c>
      <c r="H35" s="4" t="s">
        <v>129</v>
      </c>
      <c r="I35" s="4"/>
      <c r="J35" s="4"/>
      <c r="K35" s="4"/>
      <c r="L35" s="4"/>
      <c r="M35" s="4"/>
      <c r="N35" s="4" t="s">
        <v>44</v>
      </c>
    </row>
    <row r="36" spans="1:14" ht="105" x14ac:dyDescent="0.25">
      <c r="A36" s="4">
        <v>35</v>
      </c>
      <c r="B36" s="4" t="s">
        <v>226</v>
      </c>
      <c r="C36" s="4" t="s">
        <v>227</v>
      </c>
      <c r="D36" s="21">
        <v>43608</v>
      </c>
      <c r="E36" s="4" t="s">
        <v>111</v>
      </c>
      <c r="F36" s="4" t="s">
        <v>13</v>
      </c>
      <c r="G36" s="4" t="s">
        <v>228</v>
      </c>
      <c r="H36" s="4" t="s">
        <v>229</v>
      </c>
      <c r="I36" s="4"/>
      <c r="J36" s="4"/>
      <c r="K36" s="4"/>
      <c r="L36" s="4"/>
      <c r="M36" s="4"/>
      <c r="N36" s="4" t="s">
        <v>44</v>
      </c>
    </row>
    <row r="37" spans="1:14" ht="60" x14ac:dyDescent="0.25">
      <c r="A37" s="4">
        <v>36</v>
      </c>
      <c r="B37" s="4" t="s">
        <v>142</v>
      </c>
      <c r="C37" s="4" t="s">
        <v>143</v>
      </c>
      <c r="D37" s="21">
        <v>43593</v>
      </c>
      <c r="E37" s="4" t="s">
        <v>144</v>
      </c>
      <c r="F37" s="4" t="s">
        <v>13</v>
      </c>
      <c r="G37" s="4" t="s">
        <v>271</v>
      </c>
      <c r="H37" s="4" t="s">
        <v>145</v>
      </c>
      <c r="I37" s="4"/>
      <c r="J37" s="4"/>
      <c r="K37" s="4"/>
      <c r="L37" s="4"/>
      <c r="M37" s="4"/>
      <c r="N37" s="4" t="s">
        <v>41</v>
      </c>
    </row>
    <row r="38" spans="1:14" ht="165" x14ac:dyDescent="0.25">
      <c r="A38" s="4">
        <v>37</v>
      </c>
      <c r="B38" s="4" t="s">
        <v>116</v>
      </c>
      <c r="C38" s="4" t="s">
        <v>117</v>
      </c>
      <c r="D38" s="21">
        <v>43592</v>
      </c>
      <c r="E38" s="4" t="s">
        <v>118</v>
      </c>
      <c r="F38" s="4" t="s">
        <v>4</v>
      </c>
      <c r="G38" s="4" t="s">
        <v>119</v>
      </c>
      <c r="H38" s="4" t="s">
        <v>120</v>
      </c>
      <c r="I38" s="4"/>
      <c r="J38" s="4"/>
      <c r="K38" s="4"/>
      <c r="L38" s="4"/>
      <c r="M38" s="4"/>
      <c r="N38" s="4" t="s">
        <v>37</v>
      </c>
    </row>
    <row r="39" spans="1:14" ht="75" x14ac:dyDescent="0.25">
      <c r="A39" s="4">
        <v>38</v>
      </c>
      <c r="B39" s="4" t="s">
        <v>170</v>
      </c>
      <c r="C39" s="4" t="s">
        <v>171</v>
      </c>
      <c r="D39" s="21">
        <v>43595</v>
      </c>
      <c r="E39" s="4" t="s">
        <v>72</v>
      </c>
      <c r="F39" s="4" t="s">
        <v>18</v>
      </c>
      <c r="G39" s="4" t="s">
        <v>172</v>
      </c>
      <c r="H39" s="4" t="s">
        <v>173</v>
      </c>
      <c r="I39" s="4"/>
      <c r="J39" s="4"/>
      <c r="K39" s="4"/>
      <c r="L39" s="4"/>
      <c r="M39" s="4"/>
      <c r="N39" s="4" t="s">
        <v>37</v>
      </c>
    </row>
    <row r="40" spans="1:14" ht="150" x14ac:dyDescent="0.25">
      <c r="A40" s="4">
        <v>39</v>
      </c>
      <c r="B40" s="4" t="s">
        <v>174</v>
      </c>
      <c r="C40" s="4" t="s">
        <v>175</v>
      </c>
      <c r="D40" s="21">
        <v>43595</v>
      </c>
      <c r="E40" s="4" t="s">
        <v>72</v>
      </c>
      <c r="F40" s="4" t="s">
        <v>18</v>
      </c>
      <c r="G40" s="4" t="s">
        <v>176</v>
      </c>
      <c r="H40" s="4" t="s">
        <v>177</v>
      </c>
      <c r="I40" s="4"/>
      <c r="J40" s="4"/>
      <c r="K40" s="4"/>
      <c r="L40" s="4"/>
      <c r="M40" s="4"/>
      <c r="N40" s="4" t="s">
        <v>37</v>
      </c>
    </row>
    <row r="41" spans="1:14" ht="45" x14ac:dyDescent="0.25">
      <c r="A41" s="4">
        <v>40</v>
      </c>
      <c r="B41" s="4" t="s">
        <v>161</v>
      </c>
      <c r="C41" s="4" t="s">
        <v>162</v>
      </c>
      <c r="D41" s="21">
        <v>43594</v>
      </c>
      <c r="E41" s="4" t="s">
        <v>163</v>
      </c>
      <c r="F41" s="4" t="s">
        <v>9</v>
      </c>
      <c r="G41" s="4" t="s">
        <v>164</v>
      </c>
      <c r="H41" s="4" t="s">
        <v>165</v>
      </c>
      <c r="I41" s="4"/>
      <c r="J41" s="4"/>
      <c r="K41" s="4"/>
      <c r="L41" s="4"/>
      <c r="M41" s="4"/>
      <c r="N41" s="4" t="s">
        <v>37</v>
      </c>
    </row>
    <row r="42" spans="1:14" ht="135" x14ac:dyDescent="0.25">
      <c r="A42" s="4">
        <v>41</v>
      </c>
      <c r="B42" s="4" t="s">
        <v>166</v>
      </c>
      <c r="C42" s="4" t="s">
        <v>167</v>
      </c>
      <c r="D42" s="21">
        <v>43594</v>
      </c>
      <c r="E42" s="4" t="s">
        <v>57</v>
      </c>
      <c r="F42" s="4" t="s">
        <v>9</v>
      </c>
      <c r="G42" s="4" t="s">
        <v>168</v>
      </c>
      <c r="H42" s="4" t="s">
        <v>169</v>
      </c>
      <c r="I42" s="4"/>
      <c r="J42" s="4"/>
      <c r="K42" s="4"/>
      <c r="L42" s="4"/>
      <c r="M42" s="4"/>
      <c r="N42" s="4" t="s">
        <v>37</v>
      </c>
    </row>
    <row r="43" spans="1:14" ht="105" x14ac:dyDescent="0.25">
      <c r="A43" s="4">
        <v>42</v>
      </c>
      <c r="B43" s="4" t="s">
        <v>191</v>
      </c>
      <c r="C43" s="4" t="s">
        <v>192</v>
      </c>
      <c r="D43" s="21">
        <v>43598</v>
      </c>
      <c r="E43" s="4" t="s">
        <v>57</v>
      </c>
      <c r="F43" s="4" t="s">
        <v>4</v>
      </c>
      <c r="G43" s="4" t="s">
        <v>193</v>
      </c>
      <c r="H43" s="4" t="s">
        <v>194</v>
      </c>
      <c r="I43" s="4"/>
      <c r="J43" s="4"/>
      <c r="K43" s="4"/>
      <c r="L43" s="4"/>
      <c r="M43" s="4"/>
      <c r="N43" s="4" t="s">
        <v>37</v>
      </c>
    </row>
    <row r="44" spans="1:14" ht="210" x14ac:dyDescent="0.25">
      <c r="A44" s="4">
        <v>43</v>
      </c>
      <c r="B44" s="4" t="s">
        <v>222</v>
      </c>
      <c r="C44" s="4" t="s">
        <v>223</v>
      </c>
      <c r="D44" s="21">
        <v>43608</v>
      </c>
      <c r="E44" s="4" t="s">
        <v>149</v>
      </c>
      <c r="F44" s="4" t="s">
        <v>4</v>
      </c>
      <c r="G44" s="4" t="s">
        <v>224</v>
      </c>
      <c r="H44" s="4" t="s">
        <v>225</v>
      </c>
      <c r="I44" s="4"/>
      <c r="J44" s="4"/>
      <c r="K44" s="4"/>
      <c r="L44" s="4"/>
      <c r="M44" s="4"/>
      <c r="N44" s="4" t="s">
        <v>37</v>
      </c>
    </row>
    <row r="45" spans="1:14" ht="60" x14ac:dyDescent="0.25">
      <c r="A45" s="4">
        <v>44</v>
      </c>
      <c r="B45" s="4" t="s">
        <v>121</v>
      </c>
      <c r="C45" s="4" t="s">
        <v>122</v>
      </c>
      <c r="D45" s="21">
        <v>43592</v>
      </c>
      <c r="E45" s="4" t="s">
        <v>57</v>
      </c>
      <c r="F45" s="4" t="s">
        <v>13</v>
      </c>
      <c r="G45" s="4" t="s">
        <v>123</v>
      </c>
      <c r="H45" s="4" t="s">
        <v>124</v>
      </c>
      <c r="I45" s="4"/>
      <c r="J45" s="4"/>
      <c r="K45" s="4"/>
      <c r="L45" s="4"/>
      <c r="M45" s="4"/>
      <c r="N45" s="4" t="s">
        <v>37</v>
      </c>
    </row>
    <row r="46" spans="1:14" ht="195" x14ac:dyDescent="0.25">
      <c r="A46" s="4">
        <v>45</v>
      </c>
      <c r="B46" s="4" t="s">
        <v>138</v>
      </c>
      <c r="C46" s="4" t="s">
        <v>139</v>
      </c>
      <c r="D46" s="21">
        <v>43593</v>
      </c>
      <c r="E46" s="4" t="s">
        <v>140</v>
      </c>
      <c r="F46" s="4" t="s">
        <v>13</v>
      </c>
      <c r="G46" s="4" t="s">
        <v>141</v>
      </c>
      <c r="H46" s="4" t="s">
        <v>270</v>
      </c>
      <c r="I46" s="4"/>
      <c r="J46" s="4"/>
      <c r="K46" s="4"/>
      <c r="L46" s="4"/>
      <c r="M46" s="4"/>
      <c r="N46" s="4" t="s">
        <v>37</v>
      </c>
    </row>
    <row r="47" spans="1:14" ht="90" x14ac:dyDescent="0.25">
      <c r="A47" s="4">
        <v>46</v>
      </c>
      <c r="B47" s="4" t="s">
        <v>147</v>
      </c>
      <c r="C47" s="4" t="s">
        <v>148</v>
      </c>
      <c r="D47" s="21">
        <v>43594</v>
      </c>
      <c r="E47" s="4" t="s">
        <v>149</v>
      </c>
      <c r="F47" s="4" t="s">
        <v>13</v>
      </c>
      <c r="G47" s="4" t="s">
        <v>150</v>
      </c>
      <c r="H47" s="4" t="s">
        <v>151</v>
      </c>
      <c r="I47" s="4"/>
      <c r="J47" s="4"/>
      <c r="K47" s="4"/>
      <c r="L47" s="4"/>
      <c r="M47" s="4"/>
      <c r="N47" s="4" t="s">
        <v>37</v>
      </c>
    </row>
    <row r="48" spans="1:14" ht="180" x14ac:dyDescent="0.25">
      <c r="A48" s="4">
        <v>47</v>
      </c>
      <c r="B48" s="4" t="s">
        <v>212</v>
      </c>
      <c r="C48" s="4" t="s">
        <v>213</v>
      </c>
      <c r="D48" s="21">
        <v>43606</v>
      </c>
      <c r="E48" s="4" t="s">
        <v>57</v>
      </c>
      <c r="F48" s="4" t="s">
        <v>13</v>
      </c>
      <c r="G48" s="4" t="s">
        <v>214</v>
      </c>
      <c r="H48" s="4" t="s">
        <v>215</v>
      </c>
      <c r="I48" s="4"/>
      <c r="J48" s="4"/>
      <c r="K48" s="4"/>
      <c r="L48" s="4"/>
      <c r="M48" s="4"/>
      <c r="N48" s="4" t="s">
        <v>37</v>
      </c>
    </row>
  </sheetData>
  <autoFilter ref="A1:N48">
    <sortState ref="A2:N106">
      <sortCondition ref="N2:N106"/>
      <sortCondition ref="F2:F106"/>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0" zoomScaleNormal="80" workbookViewId="0">
      <pane ySplit="1" topLeftCell="A2" activePane="bottomLeft" state="frozen"/>
      <selection pane="bottomLeft" activeCell="B2" sqref="B2:J2"/>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11">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84" zoomScaleNormal="84" workbookViewId="0">
      <pane ySplit="1" topLeftCell="A2" activePane="bottomLeft" state="frozen"/>
      <selection activeCell="G7" sqref="G7"/>
      <selection pane="bottomLeft" activeCell="F18" sqref="F18"/>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230</v>
      </c>
      <c r="C2" s="4" t="s">
        <v>231</v>
      </c>
      <c r="D2" s="21">
        <v>43608</v>
      </c>
      <c r="E2" s="4" t="s">
        <v>67</v>
      </c>
      <c r="F2" s="4" t="s">
        <v>23</v>
      </c>
      <c r="G2" s="4" t="s">
        <v>232</v>
      </c>
      <c r="H2" s="4" t="s">
        <v>233</v>
      </c>
      <c r="I2" s="4"/>
      <c r="J2" s="4"/>
      <c r="K2" s="4"/>
      <c r="L2" s="4"/>
      <c r="M2" s="4"/>
    </row>
    <row r="3" spans="1:13" ht="165" x14ac:dyDescent="0.25">
      <c r="A3" s="4">
        <v>2</v>
      </c>
      <c r="B3" s="4" t="s">
        <v>234</v>
      </c>
      <c r="C3" s="4" t="s">
        <v>235</v>
      </c>
      <c r="D3" s="21">
        <v>43608</v>
      </c>
      <c r="E3" s="4" t="s">
        <v>67</v>
      </c>
      <c r="F3" s="4" t="s">
        <v>23</v>
      </c>
      <c r="G3" s="4" t="s">
        <v>236</v>
      </c>
      <c r="H3" s="4" t="s">
        <v>274</v>
      </c>
      <c r="I3" s="4"/>
      <c r="J3" s="4"/>
      <c r="K3" s="4"/>
      <c r="L3" s="4"/>
      <c r="M3" s="4"/>
    </row>
    <row r="4" spans="1:13" ht="150" x14ac:dyDescent="0.25">
      <c r="A4" s="4">
        <v>3</v>
      </c>
      <c r="B4" s="4" t="s">
        <v>237</v>
      </c>
      <c r="C4" s="4" t="s">
        <v>238</v>
      </c>
      <c r="D4" s="21">
        <v>43608</v>
      </c>
      <c r="E4" s="4" t="s">
        <v>67</v>
      </c>
      <c r="F4" s="4" t="s">
        <v>23</v>
      </c>
      <c r="G4" s="4" t="s">
        <v>239</v>
      </c>
      <c r="H4" s="4" t="s">
        <v>275</v>
      </c>
      <c r="I4" s="4"/>
      <c r="J4" s="4"/>
      <c r="K4" s="4"/>
      <c r="L4" s="4"/>
      <c r="M4" s="4"/>
    </row>
    <row r="5" spans="1:13" ht="105" x14ac:dyDescent="0.25">
      <c r="A5" s="4">
        <v>4</v>
      </c>
      <c r="B5" s="4" t="s">
        <v>240</v>
      </c>
      <c r="C5" s="4" t="s">
        <v>241</v>
      </c>
      <c r="D5" s="21">
        <v>43608</v>
      </c>
      <c r="E5" s="4" t="s">
        <v>67</v>
      </c>
      <c r="F5" s="4" t="s">
        <v>23</v>
      </c>
      <c r="G5" s="4" t="s">
        <v>242</v>
      </c>
      <c r="H5" s="4" t="s">
        <v>243</v>
      </c>
      <c r="I5" s="4"/>
      <c r="J5" s="4"/>
      <c r="K5" s="4"/>
      <c r="L5" s="4"/>
      <c r="M5" s="4"/>
    </row>
    <row r="6" spans="1:13" ht="150" x14ac:dyDescent="0.25">
      <c r="A6" s="4">
        <v>5</v>
      </c>
      <c r="B6" s="4" t="s">
        <v>244</v>
      </c>
      <c r="C6" s="4" t="s">
        <v>245</v>
      </c>
      <c r="D6" s="21">
        <v>43608</v>
      </c>
      <c r="E6" s="4" t="s">
        <v>67</v>
      </c>
      <c r="F6" s="4" t="s">
        <v>23</v>
      </c>
      <c r="G6" s="4" t="s">
        <v>246</v>
      </c>
      <c r="H6" s="4" t="s">
        <v>276</v>
      </c>
      <c r="I6" s="4"/>
      <c r="J6" s="4"/>
      <c r="K6" s="4"/>
      <c r="L6" s="4"/>
      <c r="M6" s="4"/>
    </row>
    <row r="7" spans="1:13" ht="105" x14ac:dyDescent="0.25">
      <c r="A7" s="4">
        <v>6</v>
      </c>
      <c r="B7" s="4" t="s">
        <v>199</v>
      </c>
      <c r="C7" s="4" t="s">
        <v>200</v>
      </c>
      <c r="D7" s="21">
        <v>43599</v>
      </c>
      <c r="E7" s="4" t="s">
        <v>180</v>
      </c>
      <c r="F7" s="4" t="s">
        <v>7</v>
      </c>
      <c r="G7" s="4" t="s">
        <v>201</v>
      </c>
      <c r="H7" s="4" t="s">
        <v>202</v>
      </c>
      <c r="I7" s="4"/>
      <c r="J7" s="4"/>
      <c r="K7" s="4"/>
      <c r="L7" s="4"/>
      <c r="M7" s="4"/>
    </row>
    <row r="8" spans="1:13" ht="315" x14ac:dyDescent="0.25">
      <c r="A8" s="4">
        <v>7</v>
      </c>
      <c r="B8" s="4" t="s">
        <v>152</v>
      </c>
      <c r="C8" s="4" t="s">
        <v>153</v>
      </c>
      <c r="D8" s="21">
        <v>43594</v>
      </c>
      <c r="E8" s="4" t="s">
        <v>64</v>
      </c>
      <c r="F8" s="4" t="s">
        <v>26</v>
      </c>
      <c r="G8" s="4" t="s">
        <v>154</v>
      </c>
      <c r="H8" s="4" t="s">
        <v>155</v>
      </c>
      <c r="I8" s="4"/>
      <c r="J8" s="4"/>
      <c r="K8" s="4"/>
      <c r="L8" s="4"/>
      <c r="M8" s="4"/>
    </row>
    <row r="9" spans="1:13" ht="105" x14ac:dyDescent="0.25">
      <c r="A9" s="4">
        <v>8</v>
      </c>
      <c r="B9" s="4" t="s">
        <v>216</v>
      </c>
      <c r="C9" s="4" t="s">
        <v>217</v>
      </c>
      <c r="D9" s="21">
        <v>43606</v>
      </c>
      <c r="E9" s="4" t="s">
        <v>64</v>
      </c>
      <c r="F9" s="4" t="s">
        <v>26</v>
      </c>
      <c r="G9" s="4" t="s">
        <v>218</v>
      </c>
      <c r="H9" s="4" t="s">
        <v>272</v>
      </c>
      <c r="I9" s="4"/>
      <c r="J9" s="4"/>
      <c r="K9" s="4"/>
      <c r="L9" s="4"/>
      <c r="M9" s="4"/>
    </row>
    <row r="10" spans="1:13" ht="60" x14ac:dyDescent="0.25">
      <c r="A10" s="4">
        <v>9</v>
      </c>
      <c r="B10" s="4" t="s">
        <v>219</v>
      </c>
      <c r="C10" s="4" t="s">
        <v>220</v>
      </c>
      <c r="D10" s="21">
        <v>43606</v>
      </c>
      <c r="E10" s="4" t="s">
        <v>64</v>
      </c>
      <c r="F10" s="4" t="s">
        <v>16</v>
      </c>
      <c r="G10" s="4" t="s">
        <v>221</v>
      </c>
      <c r="H10" s="4" t="s">
        <v>273</v>
      </c>
      <c r="I10" s="4"/>
      <c r="J10" s="4"/>
      <c r="K10" s="4"/>
      <c r="L10" s="4"/>
      <c r="M10" s="4"/>
    </row>
    <row r="11" spans="1:13" ht="150" x14ac:dyDescent="0.25">
      <c r="A11" s="4">
        <v>10</v>
      </c>
      <c r="B11" s="4" t="s">
        <v>250</v>
      </c>
      <c r="C11" s="4" t="s">
        <v>251</v>
      </c>
      <c r="D11" s="21">
        <v>43611</v>
      </c>
      <c r="E11" s="4" t="s">
        <v>64</v>
      </c>
      <c r="F11" s="4" t="s">
        <v>11</v>
      </c>
      <c r="G11" s="4" t="s">
        <v>252</v>
      </c>
      <c r="H11" s="4" t="s">
        <v>278</v>
      </c>
      <c r="I11" s="4"/>
      <c r="J11" s="4"/>
      <c r="K11" s="4"/>
      <c r="L11" s="4"/>
      <c r="M11" s="4"/>
    </row>
    <row r="12" spans="1:13" ht="180" x14ac:dyDescent="0.25">
      <c r="A12" s="4">
        <v>11</v>
      </c>
      <c r="B12" s="4" t="s">
        <v>253</v>
      </c>
      <c r="C12" s="4" t="s">
        <v>254</v>
      </c>
      <c r="D12" s="21">
        <v>43611</v>
      </c>
      <c r="E12" s="4" t="s">
        <v>64</v>
      </c>
      <c r="F12" s="4" t="s">
        <v>11</v>
      </c>
      <c r="G12" s="4" t="s">
        <v>255</v>
      </c>
      <c r="H12" s="4" t="s">
        <v>279</v>
      </c>
      <c r="I12" s="4"/>
      <c r="J12" s="4"/>
      <c r="K12" s="4"/>
      <c r="L12" s="4"/>
      <c r="M12" s="4"/>
    </row>
    <row r="13" spans="1:13" ht="165" x14ac:dyDescent="0.25">
      <c r="A13" s="4">
        <v>12</v>
      </c>
      <c r="B13" s="4" t="s">
        <v>256</v>
      </c>
      <c r="C13" s="4" t="s">
        <v>257</v>
      </c>
      <c r="D13" s="21">
        <v>43615</v>
      </c>
      <c r="E13" s="4" t="s">
        <v>67</v>
      </c>
      <c r="F13" s="4" t="s">
        <v>11</v>
      </c>
      <c r="G13" s="4" t="s">
        <v>258</v>
      </c>
      <c r="H13" s="4" t="s">
        <v>259</v>
      </c>
      <c r="I13" s="4"/>
      <c r="J13" s="4"/>
      <c r="K13" s="4"/>
      <c r="L13" s="4"/>
      <c r="M13" s="4"/>
    </row>
    <row r="14" spans="1:13" ht="60" x14ac:dyDescent="0.25">
      <c r="A14" s="4">
        <v>13</v>
      </c>
      <c r="B14" s="4" t="s">
        <v>178</v>
      </c>
      <c r="C14" s="4" t="s">
        <v>179</v>
      </c>
      <c r="D14" s="21">
        <v>43598</v>
      </c>
      <c r="E14" s="4" t="s">
        <v>180</v>
      </c>
      <c r="F14" s="4" t="s">
        <v>6</v>
      </c>
      <c r="G14" s="4" t="s">
        <v>181</v>
      </c>
      <c r="H14" s="4" t="s">
        <v>182</v>
      </c>
      <c r="I14" s="4"/>
      <c r="J14" s="4"/>
      <c r="K14" s="4"/>
      <c r="L14" s="4"/>
      <c r="M14" s="4"/>
    </row>
    <row r="15" spans="1:13" ht="60" x14ac:dyDescent="0.25">
      <c r="A15" s="4">
        <v>14</v>
      </c>
      <c r="B15" s="4" t="s">
        <v>183</v>
      </c>
      <c r="C15" s="4" t="s">
        <v>184</v>
      </c>
      <c r="D15" s="21">
        <v>43598</v>
      </c>
      <c r="E15" s="4" t="s">
        <v>180</v>
      </c>
      <c r="F15" s="4" t="s">
        <v>6</v>
      </c>
      <c r="G15" s="4" t="s">
        <v>185</v>
      </c>
      <c r="H15" s="4" t="s">
        <v>186</v>
      </c>
      <c r="I15" s="4"/>
      <c r="J15" s="4"/>
      <c r="K15" s="4"/>
      <c r="L15" s="4"/>
      <c r="M15" s="4"/>
    </row>
    <row r="16" spans="1:13" ht="150" x14ac:dyDescent="0.25">
      <c r="A16" s="4">
        <v>15</v>
      </c>
      <c r="B16" s="4" t="s">
        <v>187</v>
      </c>
      <c r="C16" s="4" t="s">
        <v>188</v>
      </c>
      <c r="D16" s="21">
        <v>43598</v>
      </c>
      <c r="E16" s="4" t="s">
        <v>180</v>
      </c>
      <c r="F16" s="4" t="s">
        <v>6</v>
      </c>
      <c r="G16" s="4" t="s">
        <v>189</v>
      </c>
      <c r="H16" s="4" t="s">
        <v>190</v>
      </c>
      <c r="I16" s="4"/>
      <c r="J16" s="4"/>
      <c r="K16" s="4"/>
      <c r="L16" s="4"/>
      <c r="M16" s="4"/>
    </row>
    <row r="17" spans="1:13" ht="75" x14ac:dyDescent="0.25">
      <c r="A17" s="4">
        <v>16</v>
      </c>
      <c r="B17" s="4" t="s">
        <v>106</v>
      </c>
      <c r="C17" s="4" t="s">
        <v>107</v>
      </c>
      <c r="D17" s="21">
        <v>43590</v>
      </c>
      <c r="E17" s="4" t="s">
        <v>105</v>
      </c>
      <c r="F17" s="4" t="s">
        <v>4</v>
      </c>
      <c r="G17" s="4" t="s">
        <v>108</v>
      </c>
      <c r="H17" s="4" t="s">
        <v>109</v>
      </c>
      <c r="I17" s="4"/>
      <c r="J17" s="4"/>
      <c r="K17" s="4"/>
      <c r="L17" s="4"/>
      <c r="M17" s="4"/>
    </row>
    <row r="18" spans="1:13" ht="105" x14ac:dyDescent="0.25">
      <c r="A18" s="4">
        <v>17</v>
      </c>
      <c r="B18" s="4" t="s">
        <v>203</v>
      </c>
      <c r="C18" s="4" t="s">
        <v>204</v>
      </c>
      <c r="D18" s="21">
        <v>43600</v>
      </c>
      <c r="E18" s="4" t="s">
        <v>180</v>
      </c>
      <c r="F18" s="4" t="s">
        <v>4</v>
      </c>
      <c r="G18" s="4" t="s">
        <v>205</v>
      </c>
      <c r="H18" s="4" t="s">
        <v>206</v>
      </c>
      <c r="I18" s="4"/>
      <c r="J18" s="4"/>
      <c r="K18" s="4"/>
      <c r="L18" s="4"/>
      <c r="M18" s="4"/>
    </row>
  </sheetData>
  <autoFilter ref="A1:M13">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3" sqref="B3:H3"/>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207</v>
      </c>
      <c r="C2" s="4" t="s">
        <v>208</v>
      </c>
      <c r="D2" s="21">
        <v>43605</v>
      </c>
      <c r="E2" s="4" t="s">
        <v>209</v>
      </c>
      <c r="F2" s="4" t="s">
        <v>13</v>
      </c>
      <c r="G2" s="4" t="s">
        <v>210</v>
      </c>
      <c r="H2" s="4" t="s">
        <v>211</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E21" sqref="E21"/>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195</v>
      </c>
      <c r="C2" s="4" t="s">
        <v>196</v>
      </c>
      <c r="D2" s="21">
        <v>43599</v>
      </c>
      <c r="E2" s="4" t="s">
        <v>146</v>
      </c>
      <c r="F2" s="4" t="s">
        <v>11</v>
      </c>
      <c r="G2" s="4" t="s">
        <v>197</v>
      </c>
      <c r="H2" s="4" t="s">
        <v>198</v>
      </c>
      <c r="I2" s="4"/>
      <c r="J2" s="4"/>
      <c r="K2" s="4"/>
      <c r="L2" s="4"/>
      <c r="M2" s="4"/>
    </row>
    <row r="3" spans="1:13" ht="120" x14ac:dyDescent="0.25">
      <c r="A3" s="4">
        <v>2</v>
      </c>
      <c r="B3" s="4" t="s">
        <v>130</v>
      </c>
      <c r="C3" s="4" t="s">
        <v>131</v>
      </c>
      <c r="D3" s="21">
        <v>43593</v>
      </c>
      <c r="E3" s="4" t="s">
        <v>66</v>
      </c>
      <c r="F3" s="4" t="s">
        <v>13</v>
      </c>
      <c r="G3" s="4" t="s">
        <v>132</v>
      </c>
      <c r="H3" s="4" t="s">
        <v>133</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row r="15" spans="1:13" x14ac:dyDescent="0.25">
      <c r="A15" s="4">
        <v>14</v>
      </c>
      <c r="B15" s="4"/>
      <c r="C15" s="4"/>
      <c r="D15" s="21"/>
      <c r="E15" s="4"/>
      <c r="F15" s="4"/>
      <c r="G15" s="4"/>
      <c r="H15" s="4"/>
      <c r="I15" s="4"/>
      <c r="J15" s="4"/>
      <c r="K15" s="4"/>
      <c r="L15" s="21"/>
      <c r="M15" s="4"/>
    </row>
    <row r="16" spans="1:13" x14ac:dyDescent="0.25">
      <c r="A16" s="4">
        <v>15</v>
      </c>
      <c r="B16" s="4"/>
      <c r="C16" s="4"/>
      <c r="D16" s="21"/>
      <c r="E16" s="4"/>
      <c r="F16" s="4"/>
      <c r="G16" s="4"/>
      <c r="H16" s="4"/>
      <c r="I16" s="4"/>
      <c r="J16" s="4"/>
      <c r="K16" s="4"/>
      <c r="L16" s="21"/>
      <c r="M16" s="4"/>
    </row>
  </sheetData>
  <autoFilter ref="A1:M16">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21"/>
      <c r="M2" s="4"/>
    </row>
    <row r="3" spans="1:13" x14ac:dyDescent="0.25">
      <c r="A3" s="4">
        <v>2</v>
      </c>
      <c r="B3" s="4"/>
      <c r="C3" s="4"/>
      <c r="D3" s="21"/>
      <c r="E3" s="4"/>
      <c r="F3" s="4"/>
      <c r="G3" s="4"/>
      <c r="H3" s="4"/>
      <c r="I3" s="4"/>
      <c r="J3" s="4"/>
      <c r="K3" s="4"/>
      <c r="L3" s="21"/>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21"/>
      <c r="E3" s="4"/>
      <c r="F3" s="4"/>
      <c r="G3" s="4"/>
      <c r="H3" s="4"/>
      <c r="I3" s="4"/>
      <c r="J3" s="21"/>
      <c r="K3" s="4"/>
      <c r="L3" s="4"/>
      <c r="M3" s="4"/>
    </row>
    <row r="4" spans="1:13" x14ac:dyDescent="0.25">
      <c r="A4" s="4">
        <v>3</v>
      </c>
      <c r="B4" s="4"/>
      <c r="C4" s="4"/>
      <c r="D4" s="21"/>
      <c r="E4" s="4"/>
      <c r="F4" s="4"/>
      <c r="G4" s="4"/>
      <c r="H4" s="4"/>
      <c r="I4" s="4"/>
      <c r="J4" s="21"/>
      <c r="K4" s="4"/>
      <c r="L4" s="4"/>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2019-06-10T02:23:47Z</dcterms:modified>
</cp:coreProperties>
</file>