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linishams\Desktop\PhIS &amp; CPS\JKCR 2019\Edaran CR 2019\"/>
    </mc:Choice>
  </mc:AlternateContent>
  <bookViews>
    <workbookView xWindow="0" yWindow="0" windowWidth="20490" windowHeight="7155" tabRatio="829" activeTab="2"/>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'HQ(BPF)'!$A$1:$M$11</definedName>
    <definedName name="_xlnm._FilterDatabase" localSheetId="20" hidden="1">Institut!$A$1:$M$6</definedName>
    <definedName name="_xlnm._FilterDatabase" localSheetId="4" hidden="1">Johor!$A$1:$M$11</definedName>
    <definedName name="_xlnm._FilterDatabase" localSheetId="5" hidden="1">Kedah!$A$1:$M$4</definedName>
    <definedName name="_xlnm._FilterDatabase" localSheetId="6" hidden="1">Kelantan!$A$1:$M$16</definedName>
    <definedName name="_xlnm._FilterDatabase" localSheetId="7" hidden="1">Melaka!$A$1:$M$3</definedName>
    <definedName name="_xlnm._FilterDatabase" localSheetId="8" hidden="1">N_Sembilan!$A$1:$M$8</definedName>
    <definedName name="_xlnm._FilterDatabase" localSheetId="11" hidden="1">P.Pinang!$A$1:$M$13</definedName>
    <definedName name="_xlnm._FilterDatabase" localSheetId="9" hidden="1">Pahang!$A$1:$M$11</definedName>
    <definedName name="_xlnm._FilterDatabase" localSheetId="10" hidden="1">Perak!$A$1:$M$17</definedName>
    <definedName name="_xlnm._FilterDatabase" localSheetId="12" hidden="1">Perlis!$A$1:$M$2</definedName>
    <definedName name="_xlnm._FilterDatabase" localSheetId="13" hidden="1">Sabah!$A$1:$M$11</definedName>
    <definedName name="_xlnm._FilterDatabase" localSheetId="14" hidden="1">Sarawak!$A$1:$M$6</definedName>
    <definedName name="_xlnm._FilterDatabase" localSheetId="15" hidden="1">Selangor!$A$1:$M$17</definedName>
    <definedName name="_xlnm._FilterDatabase" localSheetId="1" hidden="1">Summ_State!$A$1:$C$20</definedName>
    <definedName name="_xlnm._FilterDatabase" localSheetId="16" hidden="1">Terengganu!$A$1:$M$2</definedName>
    <definedName name="_xlnm._FilterDatabase" localSheetId="2" hidden="1">Total!$A$1:$N$57</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7" i="5" l="1"/>
  <c r="C15" i="5" l="1"/>
  <c r="C19" i="6"/>
  <c r="C18" i="6"/>
  <c r="C32" i="5"/>
  <c r="C21" i="5"/>
  <c r="C17" i="6"/>
  <c r="C2" i="6"/>
  <c r="C12" i="6"/>
  <c r="C16" i="6"/>
  <c r="C15" i="6"/>
  <c r="C7" i="6"/>
  <c r="C9" i="6"/>
  <c r="C31" i="5"/>
  <c r="C30" i="5"/>
  <c r="C29" i="5"/>
  <c r="C28" i="5"/>
  <c r="C27" i="5"/>
  <c r="C26" i="5"/>
  <c r="C25" i="5"/>
  <c r="C24" i="5"/>
  <c r="C23" i="5"/>
  <c r="C22" i="5"/>
  <c r="C20" i="5"/>
  <c r="C19" i="5"/>
  <c r="C18" i="5"/>
  <c r="C16" i="5"/>
  <c r="C14" i="5"/>
  <c r="C13" i="5"/>
  <c r="C12" i="5"/>
  <c r="C11" i="5"/>
  <c r="C10" i="5"/>
  <c r="C9" i="5"/>
  <c r="C8" i="5"/>
  <c r="C7" i="5"/>
  <c r="C6" i="5"/>
  <c r="C5" i="5"/>
  <c r="C4" i="5"/>
  <c r="C14" i="6"/>
  <c r="C13" i="6"/>
  <c r="C11" i="6"/>
  <c r="C10" i="6"/>
  <c r="C8" i="6"/>
  <c r="C6" i="6"/>
  <c r="C5" i="6"/>
  <c r="C4" i="6"/>
  <c r="C3" i="6"/>
  <c r="C20" i="6" l="1"/>
  <c r="C33" i="5"/>
</calcChain>
</file>

<file path=xl/sharedStrings.xml><?xml version="1.0" encoding="utf-8"?>
<sst xmlns="http://schemas.openxmlformats.org/spreadsheetml/2006/main" count="1032" uniqueCount="324">
  <si>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</si>
  <si>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</si>
  <si>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</si>
  <si>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</si>
  <si>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</si>
  <si>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</si>
  <si>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</si>
  <si>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</si>
  <si>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</si>
  <si>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</si>
  <si>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</si>
  <si>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</si>
  <si>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</si>
  <si>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</si>
  <si>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</si>
  <si>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</si>
  <si>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</si>
  <si>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</si>
  <si>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</si>
  <si>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</si>
  <si>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</si>
  <si>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</si>
  <si>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</si>
  <si>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</si>
  <si>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</si>
  <si>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</si>
  <si>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</si>
  <si>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</si>
  <si>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</si>
  <si>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</si>
  <si>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</si>
  <si>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</si>
  <si>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</si>
  <si>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</si>
  <si>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</si>
  <si>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</si>
  <si>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</si>
  <si>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</si>
  <si>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</si>
  <si>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</si>
  <si>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</si>
  <si>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</si>
  <si>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</si>
  <si>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</si>
  <si>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</si>
  <si>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</si>
  <si>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</si>
  <si>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</si>
  <si>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</si>
  <si>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</si>
  <si>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</si>
  <si>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</si>
  <si>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</si>
  <si>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</si>
  <si>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</si>
  <si>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</si>
  <si>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</si>
  <si>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</si>
  <si>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</si>
  <si>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</si>
  <si>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</si>
  <si>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W. Labuan</t>
  </si>
  <si>
    <t>Institut</t>
  </si>
  <si>
    <t>HKL</t>
  </si>
  <si>
    <t>Ward Pharmacy - Mobile</t>
  </si>
  <si>
    <t>Medication Counseling - Mobile</t>
  </si>
  <si>
    <t>Hospital Tanah Merah</t>
  </si>
  <si>
    <t>Hospital Alor Gajah</t>
  </si>
  <si>
    <t>Hospital Tengku Ampuan Afzan</t>
  </si>
  <si>
    <t>Hospital Seri Manjung</t>
  </si>
  <si>
    <t>Hospital Papar</t>
  </si>
  <si>
    <t>Hospital Kemaman</t>
  </si>
  <si>
    <t>Inpatient Prescription - Request to include patient that has been discharged into report</t>
  </si>
  <si>
    <t>19714555C</t>
  </si>
  <si>
    <t>I-PhIS057437219S</t>
  </si>
  <si>
    <t>Module PN - Request Reject function</t>
  </si>
  <si>
    <t>User Request to have Reject function in module PN. User request to review module PN. User inform she cant proceed because doctor make wrong order but user also unable to reject the PN order.</t>
  </si>
  <si>
    <t>19714933C</t>
  </si>
  <si>
    <t>I-PhIS057457319S</t>
  </si>
  <si>
    <t>PN - Preparation  - Request to remove transaction</t>
  </si>
  <si>
    <t xml:space="preserve"> Miss Lee Wan Nee informed for PN Preparation : _x000D_
Status &gt;Verified (not yet outsource)_x000D_
Status &gt;Outsourced ( after sent outsource)_x000D_
User informed after receive result from outsource facility, the status will change back to verified._x000D_
User also informed listing page not show any status to differentiate the PN receive result outsource, not yet receive outsource or not send outsource yet._x000D_
User need to know how to differentiate the status_x000D_
. _x000D_
User also informed got several transaction need to be cancel in PN Preparation.._x000D_
Transcribe &gt; Verification &gt; Preparation-Outsource&gt; _x000D_
Plan TPN in the morning, proceed verified &amp; outsource. When patient tolerate feeding, not proceed and supply to patient._x000D_
Transaction hanging in the system and cannot be cancel/reject._x000D_
_x000D_
</t>
  </si>
  <si>
    <t>19714973C</t>
  </si>
  <si>
    <t>I-PhIS057457419S</t>
  </si>
  <si>
    <t>Clinical Pharmacy Registry - Cannot filter for unit A&amp;E</t>
  </si>
  <si>
    <t>Pn Zuraida reported she cannot filter for unit A&amp;E and user query where she can trace report for A&amp;E pharmacy registry.</t>
  </si>
  <si>
    <t>19715204C</t>
  </si>
  <si>
    <t>I-PhIS057477219S</t>
  </si>
  <si>
    <t xml:space="preserve">Klinik Kesihatan Mid Layar </t>
  </si>
  <si>
    <t xml:space="preserve">request - Prescription Dispensed Report auto update current collection method </t>
  </si>
  <si>
    <t>based on previous report 19715064C , user request system auto update the Dispense Method at Prescription Dispensing Report  if user already select collection method as appointment card but at next collection mode user did not select  select Dispense Method = Appointment Card._x000D_
user request as some times user miss out to change the dispense method</t>
  </si>
  <si>
    <t>19715213C</t>
  </si>
  <si>
    <t>I-PhIS057477319S</t>
  </si>
  <si>
    <t>Hospital Cameron Highlands</t>
  </si>
  <si>
    <t>Mr Karan request to include patient that has been discharged from ward into this report.</t>
  </si>
  <si>
    <t>19715298C</t>
  </si>
  <si>
    <t>I-PhIS057481119S</t>
  </si>
  <si>
    <t xml:space="preserve">Request Enhancement tab for CP review </t>
  </si>
  <si>
    <t>Email:_x000D_
To enable review/verify function, to enable supervisor/senior pharmacists to review and verify CP1 and CP2 keyed in by pharmacist, in line with Pharmacy Audit requirements. Suggested tab for CP review will be at Pharmacy Transaction &gt; Clinical &gt; Ward Pharmacy &gt; Review. In this tab, senior pharmacist should be able to trace all CP1 &amp; CP2 (current and discharged patients), and able to filter CPs according to pharmacists name and date range. When a CP1 or CP2 is doubled-click, user should be able to view the particular CP1 or CP2, and there will be verify button to verify the CPs. The name of person created the CP and the person verified should be displayed when we trace in Patient Management &gt; Clinical Summary._x000D_</t>
  </si>
  <si>
    <t>19715309C</t>
  </si>
  <si>
    <t>I-PhIS057481519S</t>
  </si>
  <si>
    <t xml:space="preserve">To enable user to trace Daily Review entered according to discipline/subspecialties. </t>
  </si>
  <si>
    <t>To enable user to trace Daily Review entered according to discipline/subspecialties. Currently Daily Review were entered in Pharmacy Transaction &gt; Clinical &gt; Ward Pharmacy (CP2) &gt; Select patient &gt; Daily Review tab. We have to key in CP2 first before entering Daily Review. Currently we couldnt find any ways to trace how many daily reviews entered per designated month. This function is important for subspecialty pharmacy services i.e. AMS, IPAC, NST, APS to trace how many reviews were done in a particular month. Suggested location will be at Report/Enquiry &gt; Pharmacy &gt; Clinical &gt; Daily Review Registry. User should be able to trace daily review by date range, and able to filter by subspecialty, location and done by.</t>
  </si>
  <si>
    <t>19715998C</t>
  </si>
  <si>
    <t>I-PhIS057519419S</t>
  </si>
  <si>
    <t xml:space="preserve">Klinik Kesihatan Labok </t>
  </si>
  <si>
    <t xml:space="preserve">Penalty - System wrongly calculate Expected Delivery Date </t>
  </si>
  <si>
    <t>User reported system wrongly calculate Expected Delivery Date. User informed eP approved Date and Time is 9/6/2019. Expected Delivery Date appear as 17/6/2019 instead of 18/6/2019. _x000D_
User informed when refer to Surat Mekanisme Pengiraan Tempoh Kelewatan, Expected Delivery Date will start from LPO date + 1 working day._x000D_
_x000D_
Transaction No.: PE21-03060060-19700018_x000D_
LPO No.: CO695822_x000D_
DO No.: 314431176</t>
  </si>
  <si>
    <t>19716096C</t>
  </si>
  <si>
    <t>I-PhIS057523919S</t>
  </si>
  <si>
    <t>Klinik Kesihatan Jelebu</t>
  </si>
  <si>
    <t>Prepacking Label - Request to add prepacking ID</t>
  </si>
  <si>
    <t>User request to add prepacking ID in prepacking label._x000D_
_x000D_</t>
  </si>
  <si>
    <t>19716102C</t>
  </si>
  <si>
    <t>I-PhIS057524219S</t>
  </si>
  <si>
    <t>Hospital Lahad Datu</t>
  </si>
  <si>
    <t>ADR - Request to have  delete  button for recorded status</t>
  </si>
  <si>
    <t>Miss Tan reported have keyed in wrong patient detail in ADR. Status is recorded. Advised user unable to delete transaction but may only update request for enhancement to add new function Edit / Cancelled button for user able to Edit / Cancelled the transction which is wrongly keyed in.advised user to create new transactions_x000D_
_x000D_
ADR No. 190000002 &amp; 190000003</t>
  </si>
  <si>
    <t>19716253C</t>
  </si>
  <si>
    <t>I-PhIS057533719S</t>
  </si>
  <si>
    <t xml:space="preserve">MTAC Reporting - Request to change 'Drug Knowledge Assessment Form' </t>
  </si>
  <si>
    <t>Emailed from user:_x000D_
Permohonan untuk menukarkan soalan 'Drug Knowledge Assessment Form  mengikut Nephrology MTAC Protocol Second Edition 2019 yang terkini. _x000D_
_x000D_
Protokol yang terkini boleh dimuatturun dari tautan https://www.pharmacy.gov.my/v2/sites/default/files/document-upload/protocol-mtac-nephro-2019.pdf._x000D_
Muka surat 17-18(Versi Bahasa Inggeris) 19-20(Versi Bahasa Melayu)_x000D_</t>
  </si>
  <si>
    <t>19716273C</t>
  </si>
  <si>
    <t>I-PhIS057534519S</t>
  </si>
  <si>
    <t>Klinik Kesihatan Gombak Setia</t>
  </si>
  <si>
    <t>Patient registration - request to add new column</t>
  </si>
  <si>
    <t>Pn Sabrina requested to add new remark column for additional information use for patient. This is to allow user to tag/flag patient for pharmacy services such as DMTAC,STJ,DMTAC-CCB, DC. Currently patient name column is being used to tag/flag patient. Please refer attachment</t>
  </si>
  <si>
    <t>19716277C</t>
  </si>
  <si>
    <t>I-PhIS057534719S</t>
  </si>
  <si>
    <t>Recommended Issue Quantity Intra/Inter - request to add pop up message</t>
  </si>
  <si>
    <t xml:space="preserve">Pn Alia Natasha requested for pop up message indicating item has hit minimum level when selected indent notification at task list. User required message to be i.e -  injection frusemide 40mg has hit minimum level. pop up message also shows minimum quantity and current stock quantity. </t>
  </si>
  <si>
    <t>19716599C</t>
  </si>
  <si>
    <t>I-PhIS057557519S</t>
  </si>
  <si>
    <t>PF 6.3 (a) - Request to generate report for Emergency and Daycare</t>
  </si>
  <si>
    <t>From email user_x000D_
 Request enhancement, to display Emergency and Daycare also for report PF 6.3 A so that user able to trace back previous transaction.  _x000D_</t>
  </si>
  <si>
    <t>19716636C</t>
  </si>
  <si>
    <t>I-PhIS057561119S</t>
  </si>
  <si>
    <t>Hospital Slim River</t>
  </si>
  <si>
    <t>Dispensing -  Request to have function to dispense all patient in one time</t>
  </si>
  <si>
    <t>Ms Dashni request to have function to dispense all patient at Dispensing screen in one time. It is to make their work load easier and fast.</t>
  </si>
  <si>
    <t>19716669C</t>
  </si>
  <si>
    <t>I-PhIS057562819S</t>
  </si>
  <si>
    <t>Hospital Dungun</t>
  </si>
  <si>
    <t>Drug Master-Preparation/Production Instruction - request to add information on label</t>
  </si>
  <si>
    <t>En Khalil requested for Acetylsalicylic Acid 300 mg Soluble Tablet  drug to show details set by user at Preparation/Production Instruction to show in drug label</t>
  </si>
  <si>
    <t>19716679C</t>
  </si>
  <si>
    <t>I-PhIS057563019S</t>
  </si>
  <si>
    <t>Klinik Kesihatan Hutan Percha</t>
  </si>
  <si>
    <t>Prescription Management - Request to add re-dispensing report</t>
  </si>
  <si>
    <t>User request to add re-dispensing report in report Prescription Management. User suggest to at data in column Prescription Status at Dispensing Stage._x000D_</t>
  </si>
  <si>
    <t>19716977C</t>
  </si>
  <si>
    <t>I-PhIS057583719S</t>
  </si>
  <si>
    <t>Hospital Tengku Ampuan Jemaah (Sabak Bernam)</t>
  </si>
  <si>
    <t>Patient Registration - Request to add option to select VAS patient</t>
  </si>
  <si>
    <t>Ms Wern request to add selection of VAS (Value added service) patient._x000D_
For VAS patient will have selection DM - diebetes mellitus and _x000D_
CG -  Collect and Go_x000D_
_x000D_
----------Updated-----------_x000D_
User request to add at screen Patient Registration (create new patient) &gt; Registration information</t>
  </si>
  <si>
    <t>19716998C</t>
  </si>
  <si>
    <t>I-PhIS057584419S</t>
  </si>
  <si>
    <t>Medication Counselling Registry - No record found when filtered data</t>
  </si>
  <si>
    <t>Encik Khairul reported no record found when filtered data with certain information._x000D_
_x000D_
Counselled By  : mohd khairul bin azman_x000D_
click search_x000D_
appear total :  800 transaction_x000D_
Counselling Date From  : 1.7.2019_x000D_
Counselling Date To : 31.7.2019_x000D_
Counselled By  : mohd khairul bin azman_x000D_
click search_x000D_
No record found_x000D_
Counselling Date From  : 1.7.2019_x000D_
Counselling Date To : 31.7.2019_x000D_
Counselled By  : mohd khairul bin azman_x000D_
Report Status : Scheduled_x000D_
click search_x000D_
No record found</t>
  </si>
  <si>
    <t>19717017C</t>
  </si>
  <si>
    <t>I-PhIS057585219S</t>
  </si>
  <si>
    <t>request to auto de allocated after user click on button intervation</t>
  </si>
  <si>
    <t>user request auto-deallocate kuantiti kepada kosong jika melakukan intervensi.kerana auto-deallocate kuantiti kepada kosong jika melakukan intervensi.</t>
  </si>
  <si>
    <t>19717023C</t>
  </si>
  <si>
    <t>I-PhIS057585419S</t>
  </si>
  <si>
    <t>MTAC - Allow data untuk backdated</t>
  </si>
  <si>
    <t>Mohon panjangkan tempoh untuk Key-In data MTAC &amp; Kaunseling  bagi memastikan semua data dimasukkan dalam bulan semasa. Allow data untuk backdated Lanjutkan tempoh untuk 2 minggu</t>
  </si>
  <si>
    <t>19717035C</t>
  </si>
  <si>
    <t>I-PhIS057586119S</t>
  </si>
  <si>
    <t>request auto-fill nama doktor dan rx number semasa transcribe ubat yang tertinggal</t>
  </si>
  <si>
    <t>user request untuk sistem auto-fill nama doktor dan rx number semasa transcribe ubat yang tertinggal. kerana Bila tertinggal satu ubat semasa transcribe, terpaksa  transribe semula , Perlu key-in semua proses semula dari awal, perlu masukkan semula Rx number dan nama doktor</t>
  </si>
  <si>
    <t>19717045C</t>
  </si>
  <si>
    <t>I-PhIS057586319S</t>
  </si>
  <si>
    <t>Hospital Rompin</t>
  </si>
  <si>
    <t>Recommended Indent List: Request to appear list according supplying unit</t>
  </si>
  <si>
    <t xml:space="preserve">Miss Choi request when generate recommended indent list appear according unit catalog supplying unit._x000D_
_x000D_
For example, unit farmasi pesakit luar generate RIL but item not exist in unit catalog list substore, so in list RIL won't listed the non-existing item in substore. The flow same as issue item, if the item not exist for both unit, the item will not appear. </t>
  </si>
  <si>
    <t>19717047C</t>
  </si>
  <si>
    <t>I-PhIS057586519S</t>
  </si>
  <si>
    <t>request Wujudkan multiple tabs</t>
  </si>
  <si>
    <t>. Wujudkan multiple tabs untuk membolehkan transcribe banyak pesakit pada satu masa atau melakukan proses lain (contoh : kaunseling, tambah stok</t>
  </si>
  <si>
    <t>19717054C</t>
  </si>
  <si>
    <t>I-PhIS057586719S</t>
  </si>
  <si>
    <t>Klinik Kesihatan Chemor</t>
  </si>
  <si>
    <t>Receive Interfacility - Price not correct</t>
  </si>
  <si>
    <t xml:space="preserve">Miss Chai reported price not correct._x000D_
Receive from PKD Kinta_x000D_
_x000D_
Receive No : P190000583_x000D_
Item Code : _x000D_
C02CA04196T5001XX.01 ( Doxazosin Mesilate 4 mg CR Tablet)_x000D_
Unit Price : RM0.0031 (Correct : RM25.1460)_x000D_
Amount : RM6.98(Correct : RM628.65)_x000D_
Double click on item &gt; Appear add item screen_x000D_
Unit Price in PKU  : RM27.90 ( Correct : RM25.1460)_x000D_
Quantity Available in SKU : RM60750 (Correct : RM2250)_x000D_
_x000D_
Receive No :P190000592_x000D_
C09CA01500T1002XX.01 (Losartan 100 mg Tablet )_x000D_
Unit Price  :RM0.5845  ( Correct : Rm4.01)_x000D_
Amount : RM15784.50 (Correct : RM3609)_x000D_
Double click on item &gt; Appear add item screen_x000D_
Unit Price in PKU  : RM17.535 ( Correct : RM4.01 ) _x000D_
Quantity Available in SKU  : 0 (Correct : 27000)_x000D_
_x000D_
</t>
  </si>
  <si>
    <t>19717087C</t>
  </si>
  <si>
    <t>I-PhIS057589119S</t>
  </si>
  <si>
    <t>Drug Label - Appear info from inventory</t>
  </si>
  <si>
    <t>Puan Hawa Samsuddin request in drug label (inpatient) show info as below : _x000D_
Simpan dalam peti sejuk (2 degree Celcius-8 degree celcius)_x000D_
Simpan dalam suhu bilik _x000D_
User request this info key in during receiving._x000D_
Example : Drug : H01BA01000P3001XX_x000D_
Vasopressin 20units/ml Injection - For this item, different supplier provide with different way to storage drug._x000D_
Reason_x000D_
To avoid drug damage due to wrongly storage from early stage. (receiving)</t>
  </si>
  <si>
    <t>19717242C</t>
  </si>
  <si>
    <t>I-PhIS057601219S</t>
  </si>
  <si>
    <t>Cawangan Farmasi Logistik Negeri Sabah</t>
  </si>
  <si>
    <t>Indent inter - Add indent list - request to add stock information column from indenter</t>
  </si>
  <si>
    <t xml:space="preserve">En Humam requested to add a new column showing indenter stock's information in  Add indent list . </t>
  </si>
  <si>
    <t>19717247C</t>
  </si>
  <si>
    <t>I-PhIS057601519S</t>
  </si>
  <si>
    <t>Indent inter - Add indent list - request to add usage information for a period of time</t>
  </si>
  <si>
    <t xml:space="preserve">En Humam request to add new column in  Add indent list  to show usage information for a specific item by indenter for a period of time. </t>
  </si>
  <si>
    <t>19717762C</t>
  </si>
  <si>
    <t>I-PhIS057633419S</t>
  </si>
  <si>
    <t>Hospital Sibu</t>
  </si>
  <si>
    <t>Issue Online-  Name item too long</t>
  </si>
  <si>
    <t xml:space="preserve">From Email:_x000D_
Kindly refer to the attachment_x000D_
_x000D_
The arrangement of wording changed after updating newer version especially during screening from tasklist, or trace back from issue note or even item movement._x000D_
Difficulties in differentiate / read between items due to long item name which requires 2-3 rows and no space or marking between items. There is be minor space between items as previous version to ease reading from computer._x000D_
</t>
  </si>
  <si>
    <t>19717887C</t>
  </si>
  <si>
    <t>I-PhIS057640219S</t>
  </si>
  <si>
    <t>Report Enquiry - Medication Counselling Registry</t>
  </si>
  <si>
    <t>Mr Syafik request  in Medication Counselling Registry,  at Counselling Topics ,she want add MTAC to easier to filter.</t>
  </si>
  <si>
    <t>19718135C</t>
  </si>
  <si>
    <t>I-PhIS057655219S</t>
  </si>
  <si>
    <t>Receive item from supplier(LP DO): Expiry date compulsory to key in even for item non-drug</t>
  </si>
  <si>
    <t xml:space="preserve">Encik Abu reported expiry date compulsory to key in even for item non-drug. User claim have one check box in batch number, when user untick, expiry date compulsory to key in and transaction unable to save without key in expiry date. User claim the item have batch number but don't have expiry date. Kindly refer attachment user_x000D_
_x000D_
LPO No.:  PO19986390_x000D_
</t>
  </si>
  <si>
    <t>19718229C</t>
  </si>
  <si>
    <t>I-PhIS057659419S</t>
  </si>
  <si>
    <t>Klinik Kesihatan Lenga</t>
  </si>
  <si>
    <t>SPUB - Request to enable to transcribe new medication to SPUB patient</t>
  </si>
  <si>
    <t xml:space="preserve">Miss Tan request to enable transcribing SPUB patient with new drug without creating new OP visit.This includes transcribing same medication but different strength and brand. </t>
  </si>
  <si>
    <t>19718312C</t>
  </si>
  <si>
    <t>I-PhIS057665119S</t>
  </si>
  <si>
    <t>Klinik Kesihatan Temerloh</t>
  </si>
  <si>
    <t>Record Prescription - Request alert popup if not select indication</t>
  </si>
  <si>
    <t xml:space="preserve">Pn Aini request alert popup if not key select indication when add drug for drug antibiotic (tablet and capsule). She inform if pharmacist don't select/key in drug indication, request display alert popup eg: 'Unable to proceed. Please select drug indication'._x000D_
_x000D_
This is for return report purpose. They want to know what the reason for return drug. </t>
  </si>
  <si>
    <t>19718436C</t>
  </si>
  <si>
    <t>I-PhIS057671219S</t>
  </si>
  <si>
    <t>Unit Catalogue List - Request to allow change of ward/unit stock in bulk</t>
  </si>
  <si>
    <t xml:space="preserve">Puan Fareha request to allow change of ward/unit stock status to yes/no, in bulk._x000D_
Reason: To allow flexibility when new SOP is implemented. For example previous SOP requires indenting online by counter (ward/unit stock = no). New SOP change due to limited staff/time, need to issue stock using stock replenish (ward/unit stock = yes). _x000D_
More than 1000 item to change status for ward/unit stock. Very time consuming to click each one item._x000D_
</t>
  </si>
  <si>
    <t>19718485C</t>
  </si>
  <si>
    <t>I-PhIS057672319S</t>
  </si>
  <si>
    <t>Extemporaneos - data in system not tally with worksheet</t>
  </si>
  <si>
    <t>received call from pn juliana, user said extemporaneos worksheet not tally in extemporanous registry in system phis. in worksheet have 50 but in system only have 7 for date 1/7 - 31/7_x000D_
_x000D_
user choose dispense location = discharge and screening._x000D_
_x000D_
v : 2.0.3.7</t>
  </si>
  <si>
    <t>19718506C</t>
  </si>
  <si>
    <t>I-PhIS057673919S</t>
  </si>
  <si>
    <t>Hospital Kepala Batas</t>
  </si>
  <si>
    <t>Recommended Purchase List -  Request to appear details PKU qty and Item code</t>
  </si>
  <si>
    <t>Mr Tan request after generate RPL, user want include in list details of PKU qty and item code.</t>
  </si>
  <si>
    <t>19718911C</t>
  </si>
  <si>
    <t>I-PhIS057704719S</t>
  </si>
  <si>
    <t>Klinik Kesihatan Ketengah Jaya</t>
  </si>
  <si>
    <t xml:space="preserve">Record Prescription - Request mandatory to key in patient diagnosis for antibiotic drug </t>
  </si>
  <si>
    <t>Pn Nazira request mandatory to key in patient diagnosis for antibiotic drug. She request if have mandatory sign to key in or appear alert popup 'Please key in patient diagnosis' before pharmacist click confirm button. _x000D_
_x000D_
Reason: Easier to generate report. She want to know what kind of patient diagnosis that pharmacist transcribe antibiotic drug to patient.</t>
  </si>
  <si>
    <t>19719052C</t>
  </si>
  <si>
    <t>I-PhIS057713819S</t>
  </si>
  <si>
    <t>Hospital Miri</t>
  </si>
  <si>
    <t>request to view all in order type in the medication profile.</t>
  </si>
  <si>
    <t xml:space="preserve">user request to view all in order type in the medication profile._x000D_
As you can see with the example we attached, Klint Godfrey, we have to go through one by one in the order type just to find what other CDR medication patients is/was prescribed._x000D_
_x000D_
In previous medication there are some CDR medication as well (under normal order)._x000D_
It may be due to doctor not prescribing correctly , but it is beyond our control._x000D_
This is not helpful to us all since we have to keep toggling to view medication._x000D_
This can lead to missed medication/medication error._x000D_
_x000D_
</t>
  </si>
  <si>
    <t>19719078C</t>
  </si>
  <si>
    <t>I-PhIS057714719S</t>
  </si>
  <si>
    <t xml:space="preserve">Back order - Notifications for credit note </t>
  </si>
  <si>
    <t xml:space="preserve">User inquired how to be notified for credit note for item  02.2205.05/labitalol 100mg tablet from LPO No. c0190000000789456. User request for request to enable notifications for credit in Back order screen. User wants a new column to be added showing orders with credit note in Back order screen. </t>
  </si>
  <si>
    <t>19719172C</t>
  </si>
  <si>
    <t>I-PhIS057720319S</t>
  </si>
  <si>
    <t>Klinik Kesihatan Bintangor</t>
  </si>
  <si>
    <t>SPUB Online Patient List - unable to register</t>
  </si>
  <si>
    <t>Ms Felisha report she unable to registered SPUB online, Have 18 transaction from Hos Sarikeri, Sibu and Pusat Jantung Sarawak. done retrieve but cant register.</t>
  </si>
  <si>
    <t>19719313C</t>
  </si>
  <si>
    <t>I-PhIS057731319S</t>
  </si>
  <si>
    <t xml:space="preserve">Request to disseminate more than one transaction of slow moving item and near expiry date </t>
  </si>
  <si>
    <t>Encik Omar request to disseminate more than one transaction of slow moving item and near expiry date. Current disseminate only cater the latest of approved transaction of slow moving item and near expiry item.</t>
  </si>
  <si>
    <t>19719355C</t>
  </si>
  <si>
    <t>I-PhIS057733819S</t>
  </si>
  <si>
    <t>Return to Supplier - Request enable to filter DO without select receive no</t>
  </si>
  <si>
    <t>Encik Omar request enable to filter DO without select receive no</t>
  </si>
  <si>
    <t>19719534C</t>
  </si>
  <si>
    <t>I-PhIS057745819S</t>
  </si>
  <si>
    <t>CP2 - C&amp;S request to allow for entering Backdated Date</t>
  </si>
  <si>
    <t>En.Nasri reported C&amp;S  unable to put backdated dated, System only allowed 5 days before._x000D_
_x000D_
Therefore user request to allow for entering Backdated Date</t>
  </si>
  <si>
    <t>19719539C</t>
  </si>
  <si>
    <t>I-PhIS057745919S</t>
  </si>
  <si>
    <t xml:space="preserve">Ward Pharmacy (CP2) - Able to key in C&amp;S </t>
  </si>
  <si>
    <t xml:space="preserve">En Nasri request able to key in C&amp;S  for patient already discharge due to some time, when user check certain patient not fill up for C&amp;S_x000D_
_x000D_
</t>
  </si>
  <si>
    <t>19719736C</t>
  </si>
  <si>
    <t>I-PhIS057754019S</t>
  </si>
  <si>
    <t>Hospital Raja Permaisuri Bainun</t>
  </si>
  <si>
    <t>MAR Dialog - Request allow to click on button ward/unit stock with status Overdue</t>
  </si>
  <si>
    <t xml:space="preserve">User request allow to click on button ward/unit stock in MAR dialog screen if drug status is Overdue. Confirmed by user, currently system allow to click on button ward/unit stock if drug status is due only._x000D_
</t>
  </si>
  <si>
    <t>19721022C</t>
  </si>
  <si>
    <t>I-PhIS057847119S</t>
  </si>
  <si>
    <t>Klinik Kesihatan Bukit Panchor</t>
  </si>
  <si>
    <t>Registration Module- Request to add Remark field</t>
  </si>
  <si>
    <t>Ms Ng request to add  Remark field at registration record and the record will be appear during want transcribe and  Pharmacy Inpatient or outpatient  in Prescription Management report._x000D_
_x000D_
She suggest remark type :VAS,MTAC and Transfer Case</t>
  </si>
  <si>
    <t>19721026C</t>
  </si>
  <si>
    <t>I-PhIS057847419S</t>
  </si>
  <si>
    <t>RIQ Intra facility- request to show pop up message if got item already reach minimum storage quantiy</t>
  </si>
  <si>
    <t>Pn Alia requested when level 3 sent indent to susbstore. Substore will issue the item. During open RIQ screen,if exist item that reach minimum storage quantity in issuer unit, a pop up will appear to remind user. The pop up will mention the affected item. _x000D_
This is request was raised in Dialogue issue Melaka._x000D_</t>
  </si>
  <si>
    <t>19721564C</t>
  </si>
  <si>
    <t>I-PhIS057879819S</t>
  </si>
  <si>
    <t>report inquiry - request to add filter detail at report when export to excel</t>
  </si>
  <si>
    <t xml:space="preserve">user request to add filter detail  same as when user print PDF and when user  export to excel, user inform currently when user print in excel the detail as filter not appear </t>
  </si>
  <si>
    <t>19721759C</t>
  </si>
  <si>
    <t>I-PhIS057895219S</t>
  </si>
  <si>
    <t>Hospital Beluran</t>
  </si>
  <si>
    <t>Request - to add new button for pharmaceuticals care issue</t>
  </si>
  <si>
    <t>received call from user, he wants to add new button  for pharmaceuticals care issue  on clinical summary screen below visit list button at left side,  kindly refer attachtment uploaded.</t>
  </si>
  <si>
    <t>19721774C</t>
  </si>
  <si>
    <t>I-PhIS057895519S</t>
  </si>
  <si>
    <t>Klinik Kesihatan Durian Tunggal</t>
  </si>
  <si>
    <t>Medication counseling - Discipline - general medicine</t>
  </si>
  <si>
    <t xml:space="preserve">User reported in v2037, the default selection for discipline= adult intensive care. User requested for discipline to be defaulted to General medicine. </t>
  </si>
  <si>
    <t>19722378C</t>
  </si>
  <si>
    <t>I-PhIS057937019S</t>
  </si>
  <si>
    <t>Hospital Batu Gajah</t>
  </si>
  <si>
    <t>Intervention - Able to edit original drug at modify order</t>
  </si>
  <si>
    <t>Miss Fiona request able to edit original drug at modify order if have taper down. Currently system not allow to edit the original drug if have taper down.</t>
  </si>
  <si>
    <t>19722383C</t>
  </si>
  <si>
    <t>I-PhIS057937219S</t>
  </si>
  <si>
    <t>Drug label (outpatient) - Request able to print in other bahasa</t>
  </si>
  <si>
    <t>Request able to print label in bahasa mandarin and bahasa tamil due to currently able to print in bahasa malayu and bahasa English.</t>
  </si>
  <si>
    <t>19722878C</t>
  </si>
  <si>
    <t>I-PhIS057971419S</t>
  </si>
  <si>
    <t>Hospital Tuanku Jaafar</t>
  </si>
  <si>
    <t>Prescription Dispensed - Methadone Dispensing not appear in report</t>
  </si>
  <si>
    <t>Emailed from user:_x000D_
Assalammualaikum dan selamat petang,_x000D_
Mohon semakan kerana banyak preskripsi methadone yang tidak dapat `capture' setelah click dispens._x000D_
Sekian, terima kasih._x000D_
 _x000D_
Explanation from user informed all Methadone Prescription not appear in report of Prescription Dispensed. Normally in 1 month have 1000-2000 prescription for methadone._x000D_
_x000D_
Example patient: 670420055191</t>
  </si>
  <si>
    <t>19723022C</t>
  </si>
  <si>
    <t>I-PhIS057985519S</t>
  </si>
  <si>
    <t>Hospital Kajang</t>
  </si>
  <si>
    <t>Purchase order (LP) - unit price - request to add 3 decimal digits for price</t>
  </si>
  <si>
    <t>User claimed when key in THREE decimal digits for unit price, the system will only allow TWO. User requested to add until THREE decimals</t>
  </si>
  <si>
    <t>19723251C</t>
  </si>
  <si>
    <t>I-PhIS057999619S</t>
  </si>
  <si>
    <t>Klinik Kesihatan Bandar Botanik</t>
  </si>
  <si>
    <t xml:space="preserve">Dispensing: Mohon untuk masukkan semula maklumat Transcriber </t>
  </si>
  <si>
    <t xml:space="preserve">Berikut dilampirkan permohonan Change Request dari pihak kami._x000D_
_x000D_
Untuk makluman, sebelum PhIS dinaik taraf kepada Version 2.0.3.7, pihak kami boleh mengenalpasti maklumat transcriber (dalam page Dispensing). Maklumat ini penting apabila ada keperluan untuk trace semula preskripsi yang berkaitan apabila diperlukan. _x000D_
_x000D_
Ia juga amat membantu dalam mengenalpasti anggota yang gagal memasukkan maklumat yang tepat semasa proses transcribing dilakukan untuk tujuan penambahbaikan. Untuk fasiliti yang tidak menggunakan PhIS secara sepenuhnya seperti kami (Pharmacy Based), maklumat ini amat penting dan amat membantu apabila diperlukan._x000D_
_x000D_
Diharap pihak Tuan/Puan dapat mempertimbangkan permohonan di atas._x000D_
_x000D_
Terima kasih._x000D_
</t>
  </si>
  <si>
    <t>19723261C</t>
  </si>
  <si>
    <t>I-PhIS058000219S</t>
  </si>
  <si>
    <t>Dispensing: Request to add digit in column queue no</t>
  </si>
  <si>
    <t xml:space="preserve">Berikut dilampirkan permohonan Change Request dari pihak kami._x000D_
_x000D_
Pihak kami berharap agar 1 lagi digit ditambah dalam column  Queue No , iaitu dari 4 kepada 5 digit. Ini kerana fasiliti kami ada keperluan untuk 5 digit Queue Number memandangkan bilangan pesakit mencecah 900 - 1000 sehari dan no Sistem QMS di fasiliti ini terhad kepada 499 nombor sahaja._x000D_
_x000D_
Diharap pihak Tuan/Puan dapat mempertimbangkan permohonan di atas._x000D_
_x000D_
Terima kasih._x000D_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</si>
</sst>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16" workbookViewId="0">
      <selection activeCell="B31" sqref="B31"/>
    </sheetView>
  </sheetViews>
  <sheetFormatPr defaultRowHeight="15" x14ac:dyDescent="0.25"/>
  <cols>
    <col min="1" max="1" width="5.28515625" customWidth="1"/>
    <col min="2" max="2" width="48.42578125" customWidth="1"/>
    <col min="3" max="3" width="11.85546875" customWidth="1"/>
  </cols>
  <sheetData>
    <row r="1" spans="1:3" x14ac:dyDescent="0.25">
      <c r="A1" t="s">
        <v>32</v>
      </c>
    </row>
    <row r="3" spans="1:3" x14ac:dyDescent="0.25">
      <c r="A3" s="5" t="s">
        <v>0</v>
      </c>
      <c r="B3" s="5" t="s">
        <v>31</v>
      </c>
      <c r="C3" s="8" t="s">
        <v>5</v>
      </c>
    </row>
    <row r="4" spans="1:3" x14ac:dyDescent="0.25">
      <c r="A4" s="1">
        <v>1</v>
      </c>
      <c r="B4" s="4" t="s">
        <v>4</v>
      </c>
      <c r="C4" s="1">
        <f>COUNTIFS(Total!$F$2:$F$6980,$B4)</f>
        <v>16</v>
      </c>
    </row>
    <row r="5" spans="1:3" x14ac:dyDescent="0.25">
      <c r="A5" s="1">
        <v>2</v>
      </c>
      <c r="B5" s="4" t="s">
        <v>6</v>
      </c>
      <c r="C5" s="1">
        <f>COUNTIFS(Total!$F$2:$F$6980,$B5)</f>
        <v>4</v>
      </c>
    </row>
    <row r="6" spans="1:3" x14ac:dyDescent="0.25">
      <c r="A6" s="1">
        <v>3</v>
      </c>
      <c r="B6" s="4" t="s">
        <v>9</v>
      </c>
      <c r="C6" s="1">
        <f>COUNTIFS(Total!$F$2:$F$6980,$B6)</f>
        <v>5</v>
      </c>
    </row>
    <row r="7" spans="1:3" x14ac:dyDescent="0.25">
      <c r="A7" s="1">
        <v>4</v>
      </c>
      <c r="B7" s="4" t="s">
        <v>10</v>
      </c>
      <c r="C7" s="1">
        <f>COUNTIFS(Total!$F$2:$F$6980,$B7)</f>
        <v>0</v>
      </c>
    </row>
    <row r="8" spans="1:3" x14ac:dyDescent="0.25">
      <c r="A8" s="1">
        <v>5</v>
      </c>
      <c r="B8" s="4" t="s">
        <v>33</v>
      </c>
      <c r="C8" s="1">
        <f>COUNTIFS(Total!$F$2:$F$6980,$B8)</f>
        <v>0</v>
      </c>
    </row>
    <row r="9" spans="1:3" x14ac:dyDescent="0.25">
      <c r="A9" s="1">
        <v>6</v>
      </c>
      <c r="B9" s="4" t="s">
        <v>11</v>
      </c>
      <c r="C9" s="1">
        <f>COUNTIFS(Total!$F$2:$F$6980,$B9)</f>
        <v>9</v>
      </c>
    </row>
    <row r="10" spans="1:3" x14ac:dyDescent="0.25">
      <c r="A10" s="1">
        <v>7</v>
      </c>
      <c r="B10" s="4" t="s">
        <v>7</v>
      </c>
      <c r="C10" s="1">
        <f>COUNTIFS(Total!$F$2:$F$6980,$B10)</f>
        <v>0</v>
      </c>
    </row>
    <row r="11" spans="1:3" x14ac:dyDescent="0.25">
      <c r="A11" s="1">
        <v>8</v>
      </c>
      <c r="B11" s="4" t="s">
        <v>12</v>
      </c>
      <c r="C11" s="1">
        <f>COUNTIFS(Total!$F$2:$F$6980,$B11)</f>
        <v>1</v>
      </c>
    </row>
    <row r="12" spans="1:3" x14ac:dyDescent="0.25">
      <c r="A12" s="1">
        <v>9</v>
      </c>
      <c r="B12" s="4" t="s">
        <v>25</v>
      </c>
      <c r="C12" s="1">
        <f>COUNTIFS(Total!$F$2:$F$6980,$B12)</f>
        <v>0</v>
      </c>
    </row>
    <row r="13" spans="1:3" x14ac:dyDescent="0.25">
      <c r="A13" s="1">
        <v>10</v>
      </c>
      <c r="B13" s="4" t="s">
        <v>18</v>
      </c>
      <c r="C13" s="1">
        <f>COUNTIFS(Total!$F$2:$F$6980,$B13)</f>
        <v>1</v>
      </c>
    </row>
    <row r="14" spans="1:3" x14ac:dyDescent="0.25">
      <c r="A14" s="1">
        <v>11</v>
      </c>
      <c r="B14" s="4" t="s">
        <v>17</v>
      </c>
      <c r="C14" s="1">
        <f>COUNTIFS(Total!$F$2:$F$6980,$B14)</f>
        <v>4</v>
      </c>
    </row>
    <row r="15" spans="1:3" x14ac:dyDescent="0.25">
      <c r="A15" s="1">
        <v>12</v>
      </c>
      <c r="B15" s="4" t="s">
        <v>64</v>
      </c>
      <c r="C15" s="1">
        <f>COUNTIFS(Total!$F$2:$F$6980,$B15)</f>
        <v>0</v>
      </c>
    </row>
    <row r="16" spans="1:3" x14ac:dyDescent="0.25">
      <c r="A16" s="1">
        <v>13</v>
      </c>
      <c r="B16" s="4" t="s">
        <v>21</v>
      </c>
      <c r="C16" s="1">
        <f>COUNTIFS(Total!$F$2:$F$6980,$B16)</f>
        <v>1</v>
      </c>
    </row>
    <row r="17" spans="1:3" x14ac:dyDescent="0.25">
      <c r="A17" s="1">
        <v>14</v>
      </c>
      <c r="B17" s="4" t="s">
        <v>65</v>
      </c>
      <c r="C17" s="1">
        <f>COUNTIFS(Total!$F$2:$F$6980,$B17)</f>
        <v>0</v>
      </c>
    </row>
    <row r="18" spans="1:3" x14ac:dyDescent="0.25">
      <c r="A18" s="1">
        <v>15</v>
      </c>
      <c r="B18" s="4" t="s">
        <v>15</v>
      </c>
      <c r="C18" s="1">
        <f>COUNTIFS(Total!$F$2:$F$6980,$B18)</f>
        <v>1</v>
      </c>
    </row>
    <row r="19" spans="1:3" x14ac:dyDescent="0.25">
      <c r="A19" s="1">
        <v>16</v>
      </c>
      <c r="B19" s="4" t="s">
        <v>23</v>
      </c>
      <c r="C19" s="1">
        <f>COUNTIFS(Total!$F$2:$F$6980,$B19)</f>
        <v>0</v>
      </c>
    </row>
    <row r="20" spans="1:3" x14ac:dyDescent="0.25">
      <c r="A20" s="1">
        <v>17</v>
      </c>
      <c r="B20" s="4" t="s">
        <v>27</v>
      </c>
      <c r="C20" s="1">
        <f>COUNTIFS(Total!$F$2:$F$6980,$B20)</f>
        <v>0</v>
      </c>
    </row>
    <row r="21" spans="1:3" x14ac:dyDescent="0.25">
      <c r="A21" s="1">
        <v>18</v>
      </c>
      <c r="B21" s="4" t="s">
        <v>58</v>
      </c>
      <c r="C21" s="1">
        <f>COUNTIFS(Total!$F$2:$F$6980,$B21)</f>
        <v>0</v>
      </c>
    </row>
    <row r="22" spans="1:3" x14ac:dyDescent="0.25">
      <c r="A22" s="1">
        <v>19</v>
      </c>
      <c r="B22" s="4" t="s">
        <v>20</v>
      </c>
      <c r="C22" s="1">
        <f>COUNTIFS(Total!$F$2:$F$6980,$B22)</f>
        <v>0</v>
      </c>
    </row>
    <row r="23" spans="1:3" x14ac:dyDescent="0.25">
      <c r="A23" s="1">
        <v>20</v>
      </c>
      <c r="B23" s="4" t="s">
        <v>24</v>
      </c>
      <c r="C23" s="1">
        <f>COUNTIFS(Total!$F$2:$F$6980,$B23)</f>
        <v>0</v>
      </c>
    </row>
    <row r="24" spans="1:3" x14ac:dyDescent="0.25">
      <c r="A24" s="1">
        <v>21</v>
      </c>
      <c r="B24" s="4" t="s">
        <v>26</v>
      </c>
      <c r="C24" s="1">
        <f>COUNTIFS(Total!$F$2:$F$6980,$B24)</f>
        <v>0</v>
      </c>
    </row>
    <row r="25" spans="1:3" x14ac:dyDescent="0.25">
      <c r="A25" s="1">
        <v>22</v>
      </c>
      <c r="B25" s="4" t="s">
        <v>14</v>
      </c>
      <c r="C25" s="1">
        <f>COUNTIFS(Total!$F$2:$F$6980,$B25)</f>
        <v>0</v>
      </c>
    </row>
    <row r="26" spans="1:3" x14ac:dyDescent="0.25">
      <c r="A26" s="1">
        <v>23</v>
      </c>
      <c r="B26" s="4" t="s">
        <v>16</v>
      </c>
      <c r="C26" s="1">
        <f>COUNTIFS(Total!$F$2:$F$6980,$B26)</f>
        <v>2</v>
      </c>
    </row>
    <row r="27" spans="1:3" x14ac:dyDescent="0.25">
      <c r="A27" s="1">
        <v>24</v>
      </c>
      <c r="B27" s="4" t="s">
        <v>59</v>
      </c>
      <c r="C27" s="1">
        <f>COUNTIFS(Total!$F$2:$F$6980,$B27)</f>
        <v>0</v>
      </c>
    </row>
    <row r="28" spans="1:3" x14ac:dyDescent="0.25">
      <c r="A28" s="1">
        <v>25</v>
      </c>
      <c r="B28" s="4" t="s">
        <v>22</v>
      </c>
      <c r="C28" s="1">
        <f>COUNTIFS(Total!$F$2:$F$6980,$B28)</f>
        <v>0</v>
      </c>
    </row>
    <row r="29" spans="1:3" x14ac:dyDescent="0.25">
      <c r="A29" s="1">
        <v>26</v>
      </c>
      <c r="B29" s="4" t="s">
        <v>13</v>
      </c>
      <c r="C29" s="1">
        <f>COUNTIFS(Total!$F$2:$F$6980,$B29)</f>
        <v>10</v>
      </c>
    </row>
    <row r="30" spans="1:3" x14ac:dyDescent="0.25">
      <c r="A30" s="1">
        <v>27</v>
      </c>
      <c r="B30" s="4" t="s">
        <v>19</v>
      </c>
      <c r="C30" s="1">
        <f>COUNTIFS(Total!$F$2:$F$6980,$B30)</f>
        <v>0</v>
      </c>
    </row>
    <row r="31" spans="1:3" x14ac:dyDescent="0.25">
      <c r="A31" s="1">
        <v>28</v>
      </c>
      <c r="B31" s="4" t="s">
        <v>8</v>
      </c>
      <c r="C31" s="1">
        <f>COUNTIFS(Total!$F$2:$F$6980,$B31)</f>
        <v>2</v>
      </c>
    </row>
    <row r="32" spans="1:3" x14ac:dyDescent="0.25">
      <c r="A32" s="1">
        <v>29</v>
      </c>
      <c r="B32" s="4" t="s">
        <v>60</v>
      </c>
      <c r="C32" s="1">
        <f>COUNTIFS(Total!$F$2:$F$6980,$B32)</f>
        <v>0</v>
      </c>
    </row>
    <row r="33" spans="1:3" x14ac:dyDescent="0.25">
      <c r="A33" s="1"/>
      <c r="B33" s="1" t="s">
        <v>30</v>
      </c>
      <c r="C33" s="1">
        <f>SUM(C4:C32)</f>
        <v>56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5" zoomScaleNormal="75" workbookViewId="0">
      <pane ySplit="1" topLeftCell="A2" activePane="bottomLeft" state="frozen"/>
      <selection pane="bottomLeft" activeCell="H22" sqref="H22"/>
    </sheetView>
  </sheetViews>
  <sheetFormatPr defaultRowHeight="15" x14ac:dyDescent="0.25"/>
  <cols>
    <col min="1" max="1" width="4.85546875" customWidth="1"/>
    <col min="2" max="2" width="13.570312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140625" customWidth="1"/>
    <col min="10" max="10" width="30" customWidth="1"/>
    <col min="11" max="11" width="18.7109375" customWidth="1"/>
    <col min="12" max="12" width="10.7109375" customWidth="1"/>
    <col min="13" max="13" width="27.425781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40" x14ac:dyDescent="0.25">
      <c r="A2" s="4">
        <v>1</v>
      </c>
      <c r="B2" s="4" t="s">
        <v>220</v>
      </c>
      <c r="C2" s="4" t="s">
        <v>221</v>
      </c>
      <c r="D2" s="21">
        <v>43692</v>
      </c>
      <c r="E2" s="4" t="s">
        <v>68</v>
      </c>
      <c r="F2" s="4" t="s">
        <v>8</v>
      </c>
      <c r="G2" s="4" t="s">
        <v>222</v>
      </c>
      <c r="H2" s="4" t="s">
        <v>223</v>
      </c>
      <c r="I2" s="4"/>
      <c r="J2" s="4"/>
      <c r="K2" s="4"/>
      <c r="L2" s="4"/>
      <c r="M2" s="4"/>
    </row>
    <row r="3" spans="1:13" ht="180" x14ac:dyDescent="0.25">
      <c r="A3" s="4">
        <v>2</v>
      </c>
      <c r="B3" s="4" t="s">
        <v>215</v>
      </c>
      <c r="C3" s="4" t="s">
        <v>216</v>
      </c>
      <c r="D3" s="21">
        <v>43692</v>
      </c>
      <c r="E3" s="4" t="s">
        <v>217</v>
      </c>
      <c r="F3" s="4" t="s">
        <v>9</v>
      </c>
      <c r="G3" s="4" t="s">
        <v>218</v>
      </c>
      <c r="H3" s="4" t="s">
        <v>219</v>
      </c>
      <c r="I3" s="4"/>
      <c r="J3" s="4"/>
      <c r="K3" s="4"/>
      <c r="L3" s="4"/>
      <c r="M3" s="4"/>
    </row>
    <row r="4" spans="1:13" ht="75" x14ac:dyDescent="0.25">
      <c r="A4" s="4">
        <v>3</v>
      </c>
      <c r="B4" s="4" t="s">
        <v>158</v>
      </c>
      <c r="C4" s="4" t="s">
        <v>159</v>
      </c>
      <c r="D4" s="21">
        <v>43685</v>
      </c>
      <c r="E4" s="4" t="s">
        <v>68</v>
      </c>
      <c r="F4" s="4" t="s">
        <v>11</v>
      </c>
      <c r="G4" s="4" t="s">
        <v>160</v>
      </c>
      <c r="H4" s="4" t="s">
        <v>161</v>
      </c>
      <c r="I4" s="4"/>
      <c r="J4" s="4"/>
      <c r="K4" s="4"/>
      <c r="L4" s="4"/>
      <c r="M4" s="4"/>
    </row>
    <row r="5" spans="1:13" ht="90" x14ac:dyDescent="0.25">
      <c r="A5" s="4">
        <v>4</v>
      </c>
      <c r="B5" s="4" t="s">
        <v>162</v>
      </c>
      <c r="C5" s="4" t="s">
        <v>163</v>
      </c>
      <c r="D5" s="21">
        <v>43685</v>
      </c>
      <c r="E5" s="4" t="s">
        <v>68</v>
      </c>
      <c r="F5" s="4" t="s">
        <v>11</v>
      </c>
      <c r="G5" s="4" t="s">
        <v>164</v>
      </c>
      <c r="H5" s="4" t="s">
        <v>165</v>
      </c>
      <c r="I5" s="4"/>
      <c r="J5" s="4"/>
      <c r="K5" s="4"/>
      <c r="L5" s="4"/>
      <c r="M5" s="4"/>
    </row>
    <row r="6" spans="1:13" ht="135" x14ac:dyDescent="0.25">
      <c r="A6" s="4">
        <v>5</v>
      </c>
      <c r="B6" s="4" t="s">
        <v>166</v>
      </c>
      <c r="C6" s="4" t="s">
        <v>167</v>
      </c>
      <c r="D6" s="21">
        <v>43685</v>
      </c>
      <c r="E6" s="4" t="s">
        <v>68</v>
      </c>
      <c r="F6" s="4" t="s">
        <v>11</v>
      </c>
      <c r="G6" s="4" t="s">
        <v>168</v>
      </c>
      <c r="H6" s="4" t="s">
        <v>169</v>
      </c>
      <c r="I6" s="4"/>
      <c r="J6" s="4"/>
      <c r="K6" s="4"/>
      <c r="L6" s="4"/>
      <c r="M6" s="4"/>
    </row>
    <row r="7" spans="1:13" ht="75" x14ac:dyDescent="0.25">
      <c r="A7" s="4">
        <v>6</v>
      </c>
      <c r="B7" s="4" t="s">
        <v>175</v>
      </c>
      <c r="C7" s="4" t="s">
        <v>176</v>
      </c>
      <c r="D7" s="21">
        <v>43685</v>
      </c>
      <c r="E7" s="4" t="s">
        <v>68</v>
      </c>
      <c r="F7" s="4" t="s">
        <v>11</v>
      </c>
      <c r="G7" s="4" t="s">
        <v>177</v>
      </c>
      <c r="H7" s="4" t="s">
        <v>178</v>
      </c>
      <c r="I7" s="4"/>
      <c r="J7" s="4"/>
      <c r="K7" s="4"/>
      <c r="L7" s="4"/>
      <c r="M7" s="4"/>
    </row>
    <row r="8" spans="1:13" ht="195" x14ac:dyDescent="0.25">
      <c r="A8" s="4">
        <v>7</v>
      </c>
      <c r="B8" s="4" t="s">
        <v>170</v>
      </c>
      <c r="C8" s="4" t="s">
        <v>171</v>
      </c>
      <c r="D8" s="21">
        <v>43685</v>
      </c>
      <c r="E8" s="4" t="s">
        <v>172</v>
      </c>
      <c r="F8" s="4" t="s">
        <v>4</v>
      </c>
      <c r="G8" s="4" t="s">
        <v>173</v>
      </c>
      <c r="H8" s="4" t="s">
        <v>174</v>
      </c>
      <c r="I8" s="4"/>
      <c r="J8" s="4"/>
      <c r="K8" s="4"/>
      <c r="L8" s="4"/>
      <c r="M8" s="4"/>
    </row>
    <row r="9" spans="1:13" ht="270" x14ac:dyDescent="0.25">
      <c r="A9" s="4">
        <v>8</v>
      </c>
      <c r="B9" s="4" t="s">
        <v>184</v>
      </c>
      <c r="C9" s="4" t="s">
        <v>185</v>
      </c>
      <c r="D9" s="21">
        <v>43685</v>
      </c>
      <c r="E9" s="4" t="s">
        <v>68</v>
      </c>
      <c r="F9" s="4" t="s">
        <v>4</v>
      </c>
      <c r="G9" s="4" t="s">
        <v>186</v>
      </c>
      <c r="H9" s="4" t="s">
        <v>187</v>
      </c>
      <c r="I9" s="4"/>
      <c r="J9" s="4"/>
      <c r="K9" s="4"/>
      <c r="L9" s="4"/>
      <c r="M9" s="4"/>
    </row>
    <row r="10" spans="1:13" ht="90" x14ac:dyDescent="0.25">
      <c r="A10" s="4">
        <v>9</v>
      </c>
      <c r="B10" s="4" t="s">
        <v>90</v>
      </c>
      <c r="C10" s="4" t="s">
        <v>91</v>
      </c>
      <c r="D10" s="21">
        <v>43679</v>
      </c>
      <c r="E10" s="4" t="s">
        <v>92</v>
      </c>
      <c r="F10" s="4" t="s">
        <v>13</v>
      </c>
      <c r="G10" s="4" t="s">
        <v>72</v>
      </c>
      <c r="H10" s="4" t="s">
        <v>93</v>
      </c>
      <c r="I10" s="4"/>
      <c r="J10" s="4"/>
      <c r="K10" s="4"/>
      <c r="L10" s="4"/>
      <c r="M10" s="4"/>
    </row>
    <row r="11" spans="1:13" ht="360" x14ac:dyDescent="0.25">
      <c r="A11" s="4">
        <v>10</v>
      </c>
      <c r="B11" s="4" t="s">
        <v>94</v>
      </c>
      <c r="C11" s="4" t="s">
        <v>95</v>
      </c>
      <c r="D11" s="21">
        <v>43680</v>
      </c>
      <c r="E11" s="4" t="s">
        <v>68</v>
      </c>
      <c r="F11" s="4" t="s">
        <v>17</v>
      </c>
      <c r="G11" s="4" t="s">
        <v>96</v>
      </c>
      <c r="H11" s="4" t="s">
        <v>97</v>
      </c>
      <c r="I11" s="4"/>
      <c r="J11" s="4"/>
      <c r="K11" s="4"/>
      <c r="L11" s="4"/>
      <c r="M11" s="4"/>
    </row>
    <row r="12" spans="1:13" ht="345" x14ac:dyDescent="0.25">
      <c r="A12" s="4">
        <v>11</v>
      </c>
      <c r="B12" s="4" t="s">
        <v>98</v>
      </c>
      <c r="C12" s="4" t="s">
        <v>99</v>
      </c>
      <c r="D12" s="21">
        <v>43680</v>
      </c>
      <c r="E12" s="4" t="s">
        <v>68</v>
      </c>
      <c r="F12" s="4" t="s">
        <v>17</v>
      </c>
      <c r="G12" s="4" t="s">
        <v>100</v>
      </c>
      <c r="H12" s="4" t="s">
        <v>101</v>
      </c>
      <c r="I12" s="4"/>
      <c r="J12" s="4"/>
      <c r="K12" s="4"/>
      <c r="L12" s="4"/>
      <c r="M12" s="4"/>
    </row>
    <row r="13" spans="1:13" ht="90" x14ac:dyDescent="0.25">
      <c r="A13" s="4">
        <v>12</v>
      </c>
      <c r="B13" s="4" t="s">
        <v>260</v>
      </c>
      <c r="C13" s="4" t="s">
        <v>261</v>
      </c>
      <c r="D13" s="21">
        <v>43697</v>
      </c>
      <c r="E13" s="4" t="s">
        <v>68</v>
      </c>
      <c r="F13" s="4" t="s">
        <v>17</v>
      </c>
      <c r="G13" s="4" t="s">
        <v>262</v>
      </c>
      <c r="H13" s="4" t="s">
        <v>263</v>
      </c>
      <c r="I13" s="4"/>
      <c r="J13" s="4"/>
      <c r="K13" s="4"/>
      <c r="L13" s="4"/>
      <c r="M13" s="4"/>
    </row>
    <row r="14" spans="1:13" ht="90" x14ac:dyDescent="0.25">
      <c r="A14" s="4">
        <v>13</v>
      </c>
      <c r="B14" s="4" t="s">
        <v>264</v>
      </c>
      <c r="C14" s="4" t="s">
        <v>265</v>
      </c>
      <c r="D14" s="21">
        <v>43697</v>
      </c>
      <c r="E14" s="4" t="s">
        <v>68</v>
      </c>
      <c r="F14" s="4" t="s">
        <v>17</v>
      </c>
      <c r="G14" s="4" t="s">
        <v>266</v>
      </c>
      <c r="H14" s="4" t="s">
        <v>267</v>
      </c>
      <c r="I14" s="4"/>
      <c r="J14" s="4"/>
      <c r="K14" s="4"/>
      <c r="L14" s="4"/>
      <c r="M14" s="4"/>
    </row>
  </sheetData>
  <autoFilter ref="A1:M11">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75" zoomScaleNormal="75" workbookViewId="0">
      <pane ySplit="1" topLeftCell="A2" activePane="bottomLeft" state="frozen"/>
      <selection pane="bottomLeft" activeCell="H4" sqref="H4"/>
    </sheetView>
  </sheetViews>
  <sheetFormatPr defaultRowHeight="15" x14ac:dyDescent="0.25"/>
  <cols>
    <col min="1" max="1" width="4.85546875" customWidth="1"/>
    <col min="2" max="2" width="13.710937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140625" customWidth="1"/>
    <col min="10" max="10" width="30.42578125" customWidth="1"/>
    <col min="11" max="11" width="18.7109375" customWidth="1"/>
    <col min="12" max="12" width="10.85546875" customWidth="1"/>
    <col min="13" max="13" width="26.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301</v>
      </c>
      <c r="C2" s="4" t="s">
        <v>302</v>
      </c>
      <c r="D2" s="21">
        <v>43705</v>
      </c>
      <c r="E2" s="4" t="s">
        <v>298</v>
      </c>
      <c r="F2" s="4" t="s">
        <v>8</v>
      </c>
      <c r="G2" s="4" t="s">
        <v>303</v>
      </c>
      <c r="H2" s="4" t="s">
        <v>304</v>
      </c>
      <c r="I2" s="4"/>
      <c r="J2" s="4"/>
      <c r="K2" s="4"/>
      <c r="L2" s="4"/>
      <c r="M2" s="4"/>
    </row>
    <row r="3" spans="1:13" ht="120" x14ac:dyDescent="0.25">
      <c r="A3" s="4">
        <v>2</v>
      </c>
      <c r="B3" s="4" t="s">
        <v>268</v>
      </c>
      <c r="C3" s="4" t="s">
        <v>269</v>
      </c>
      <c r="D3" s="21">
        <v>43697</v>
      </c>
      <c r="E3" s="4" t="s">
        <v>270</v>
      </c>
      <c r="F3" s="4" t="s">
        <v>12</v>
      </c>
      <c r="G3" s="4" t="s">
        <v>271</v>
      </c>
      <c r="H3" s="4" t="s">
        <v>272</v>
      </c>
      <c r="I3" s="4"/>
      <c r="J3" s="4"/>
      <c r="K3" s="4"/>
      <c r="L3" s="4"/>
      <c r="M3" s="4"/>
    </row>
    <row r="4" spans="1:13" ht="75" x14ac:dyDescent="0.25">
      <c r="A4" s="4">
        <v>3</v>
      </c>
      <c r="B4" s="4" t="s">
        <v>134</v>
      </c>
      <c r="C4" s="4" t="s">
        <v>135</v>
      </c>
      <c r="D4" s="21">
        <v>43684</v>
      </c>
      <c r="E4" s="4" t="s">
        <v>136</v>
      </c>
      <c r="F4" s="4" t="s">
        <v>11</v>
      </c>
      <c r="G4" s="4" t="s">
        <v>137</v>
      </c>
      <c r="H4" s="4" t="s">
        <v>138</v>
      </c>
      <c r="I4" s="4"/>
      <c r="J4" s="4"/>
      <c r="K4" s="4"/>
      <c r="L4" s="4"/>
      <c r="M4" s="4"/>
    </row>
    <row r="5" spans="1:13" ht="75" x14ac:dyDescent="0.25">
      <c r="A5" s="4">
        <v>4</v>
      </c>
      <c r="B5" s="4" t="s">
        <v>296</v>
      </c>
      <c r="C5" s="4" t="s">
        <v>297</v>
      </c>
      <c r="D5" s="21">
        <v>43705</v>
      </c>
      <c r="E5" s="4" t="s">
        <v>298</v>
      </c>
      <c r="F5" s="4" t="s">
        <v>11</v>
      </c>
      <c r="G5" s="4" t="s">
        <v>299</v>
      </c>
      <c r="H5" s="4" t="s">
        <v>300</v>
      </c>
      <c r="I5" s="4"/>
      <c r="J5" s="4"/>
      <c r="K5" s="4"/>
      <c r="L5" s="4"/>
      <c r="M5" s="4"/>
    </row>
    <row r="6" spans="1:13" ht="409.5" x14ac:dyDescent="0.25">
      <c r="A6" s="4">
        <v>5</v>
      </c>
      <c r="B6" s="4" t="s">
        <v>179</v>
      </c>
      <c r="C6" s="4" t="s">
        <v>180</v>
      </c>
      <c r="D6" s="21">
        <v>43685</v>
      </c>
      <c r="E6" s="4" t="s">
        <v>181</v>
      </c>
      <c r="F6" s="4" t="s">
        <v>4</v>
      </c>
      <c r="G6" s="4" t="s">
        <v>182</v>
      </c>
      <c r="H6" s="4" t="s">
        <v>183</v>
      </c>
      <c r="I6" s="4"/>
      <c r="J6" s="4"/>
      <c r="K6" s="4"/>
      <c r="L6" s="4"/>
      <c r="M6" s="4"/>
    </row>
    <row r="7" spans="1:13" ht="60" x14ac:dyDescent="0.25">
      <c r="A7" s="4">
        <v>6</v>
      </c>
      <c r="B7" s="4" t="s">
        <v>81</v>
      </c>
      <c r="C7" s="4" t="s">
        <v>82</v>
      </c>
      <c r="D7" s="21">
        <v>43678</v>
      </c>
      <c r="E7" s="4" t="s">
        <v>69</v>
      </c>
      <c r="F7" s="4" t="s">
        <v>13</v>
      </c>
      <c r="G7" s="4" t="s">
        <v>83</v>
      </c>
      <c r="H7" s="4" t="s">
        <v>84</v>
      </c>
      <c r="I7" s="4"/>
      <c r="J7" s="4"/>
      <c r="K7" s="4"/>
      <c r="L7" s="4"/>
      <c r="M7" s="4"/>
    </row>
    <row r="8" spans="1:13" ht="75" x14ac:dyDescent="0.25">
      <c r="A8" s="4">
        <v>7</v>
      </c>
      <c r="B8" s="4" t="s">
        <v>130</v>
      </c>
      <c r="C8" s="4" t="s">
        <v>131</v>
      </c>
      <c r="D8" s="21">
        <v>43684</v>
      </c>
      <c r="E8" s="4" t="s">
        <v>69</v>
      </c>
      <c r="F8" s="4" t="s">
        <v>13</v>
      </c>
      <c r="G8" s="4" t="s">
        <v>132</v>
      </c>
      <c r="H8" s="4" t="s">
        <v>133</v>
      </c>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sheetData>
  <autoFilter ref="A1:M17">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5" zoomScaleNormal="75" workbookViewId="0">
      <pane ySplit="1" topLeftCell="A2" activePane="bottomLeft" state="frozen"/>
      <selection pane="bottomLeft" activeCell="F3" sqref="F3"/>
    </sheetView>
  </sheetViews>
  <sheetFormatPr defaultRowHeight="15" x14ac:dyDescent="0.25"/>
  <cols>
    <col min="1" max="1" width="4.85546875" customWidth="1"/>
    <col min="2" max="2" width="13.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28515625" customWidth="1"/>
    <col min="10" max="10" width="29.7109375" customWidth="1"/>
    <col min="11" max="11" width="18.7109375" customWidth="1"/>
    <col min="12" max="12" width="10.85546875" customWidth="1"/>
    <col min="13" max="13" width="27.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35" x14ac:dyDescent="0.25">
      <c r="A2" s="4">
        <v>1</v>
      </c>
      <c r="B2" s="4" t="s">
        <v>273</v>
      </c>
      <c r="C2" s="4" t="s">
        <v>274</v>
      </c>
      <c r="D2" s="21">
        <v>43700</v>
      </c>
      <c r="E2" s="4" t="s">
        <v>275</v>
      </c>
      <c r="F2" s="4" t="s">
        <v>6</v>
      </c>
      <c r="G2" s="4" t="s">
        <v>276</v>
      </c>
      <c r="H2" s="4" t="s">
        <v>277</v>
      </c>
      <c r="I2" s="4"/>
      <c r="J2" s="4"/>
      <c r="K2" s="4"/>
      <c r="L2" s="4"/>
      <c r="M2" s="4"/>
    </row>
    <row r="3" spans="1:13" ht="75" x14ac:dyDescent="0.25">
      <c r="A3" s="15">
        <v>2</v>
      </c>
      <c r="B3" s="4" t="s">
        <v>228</v>
      </c>
      <c r="C3" s="4" t="s">
        <v>229</v>
      </c>
      <c r="D3" s="21">
        <v>43692</v>
      </c>
      <c r="E3" s="4" t="s">
        <v>230</v>
      </c>
      <c r="F3" s="4" t="s">
        <v>4</v>
      </c>
      <c r="G3" s="4" t="s">
        <v>231</v>
      </c>
      <c r="H3" s="4" t="s">
        <v>232</v>
      </c>
      <c r="I3" s="4"/>
      <c r="J3" s="4"/>
      <c r="K3" s="4"/>
      <c r="L3" s="4"/>
      <c r="M3" s="4"/>
    </row>
    <row r="4" spans="1:13" x14ac:dyDescent="0.25">
      <c r="A4" s="4">
        <v>3</v>
      </c>
      <c r="B4" s="4"/>
      <c r="C4" s="4"/>
      <c r="D4" s="19"/>
      <c r="E4" s="4"/>
      <c r="F4" s="4"/>
      <c r="G4" s="4"/>
      <c r="H4" s="4"/>
      <c r="I4" s="4"/>
      <c r="J4" s="4"/>
      <c r="K4" s="4"/>
      <c r="L4" s="4"/>
      <c r="M4" s="4"/>
    </row>
    <row r="5" spans="1:13" x14ac:dyDescent="0.25">
      <c r="A5" s="15">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15">
        <v>6</v>
      </c>
      <c r="B7" s="4"/>
      <c r="C7" s="4"/>
      <c r="D7" s="19"/>
      <c r="E7" s="4"/>
      <c r="F7" s="4"/>
      <c r="G7" s="4"/>
      <c r="H7" s="4"/>
      <c r="I7" s="4"/>
      <c r="J7" s="4"/>
      <c r="K7" s="4"/>
      <c r="L7" s="4"/>
      <c r="M7" s="4"/>
    </row>
    <row r="8" spans="1:13" x14ac:dyDescent="0.25">
      <c r="A8" s="4">
        <v>7</v>
      </c>
      <c r="B8" s="4"/>
      <c r="C8" s="4"/>
      <c r="D8" s="21"/>
      <c r="E8" s="4"/>
      <c r="F8" s="4"/>
      <c r="G8" s="4"/>
      <c r="H8" s="4"/>
      <c r="I8" s="4"/>
      <c r="J8" s="4"/>
      <c r="K8" s="4"/>
      <c r="L8" s="21"/>
      <c r="M8" s="4"/>
    </row>
    <row r="9" spans="1:13" x14ac:dyDescent="0.25">
      <c r="A9" s="15">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15">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15">
        <v>12</v>
      </c>
      <c r="B13" s="4"/>
      <c r="C13" s="4"/>
      <c r="D13" s="21"/>
      <c r="E13" s="4"/>
      <c r="F13" s="4"/>
      <c r="G13" s="4"/>
      <c r="H13" s="4"/>
      <c r="I13" s="4"/>
      <c r="J13" s="4"/>
      <c r="K13" s="4"/>
      <c r="L13" s="21"/>
      <c r="M13" s="4"/>
    </row>
  </sheetData>
  <autoFilter ref="A1:M13">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5" zoomScaleNormal="75" workbookViewId="0">
      <pane ySplit="1" topLeftCell="A2" activePane="bottomLeft" state="frozen"/>
      <selection pane="bottomLeft" activeCell="G22" sqref="G22"/>
    </sheetView>
  </sheetViews>
  <sheetFormatPr defaultRowHeight="15" x14ac:dyDescent="0.25"/>
  <cols>
    <col min="1" max="1" width="4.85546875" customWidth="1"/>
    <col min="2" max="2" width="13.8554687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0.85546875" customWidth="1"/>
    <col min="10" max="10" width="29.7109375" customWidth="1"/>
    <col min="11" max="11" width="18.7109375" customWidth="1"/>
    <col min="12" max="12" width="10.85546875" customWidth="1"/>
    <col min="13" max="13" width="27.425781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15">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15">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15">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5" zoomScaleNormal="75" workbookViewId="0">
      <pane ySplit="1" topLeftCell="A2" activePane="bottomLeft" state="frozen"/>
      <selection pane="bottomLeft" activeCell="F3" sqref="F3:F4"/>
    </sheetView>
  </sheetViews>
  <sheetFormatPr defaultRowHeight="15" x14ac:dyDescent="0.25"/>
  <cols>
    <col min="1" max="1" width="5.42578125" customWidth="1"/>
    <col min="2" max="2" width="13.570312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0.85546875" customWidth="1"/>
    <col min="10" max="10" width="30.140625" customWidth="1"/>
    <col min="11" max="11" width="18.7109375" customWidth="1"/>
    <col min="12" max="12" width="10.85546875" customWidth="1"/>
    <col min="13" max="13" width="26.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80" x14ac:dyDescent="0.25">
      <c r="A2" s="14">
        <v>1</v>
      </c>
      <c r="B2" s="4" t="s">
        <v>112</v>
      </c>
      <c r="C2" s="4" t="s">
        <v>113</v>
      </c>
      <c r="D2" s="21">
        <v>43683</v>
      </c>
      <c r="E2" s="4" t="s">
        <v>114</v>
      </c>
      <c r="F2" s="4" t="s">
        <v>15</v>
      </c>
      <c r="G2" s="4" t="s">
        <v>115</v>
      </c>
      <c r="H2" s="4" t="s">
        <v>116</v>
      </c>
      <c r="I2" s="4"/>
      <c r="J2" s="4"/>
      <c r="K2" s="4"/>
      <c r="L2" s="4"/>
      <c r="M2" s="4"/>
    </row>
    <row r="3" spans="1:13" ht="90" x14ac:dyDescent="0.25">
      <c r="A3" s="14">
        <v>2</v>
      </c>
      <c r="B3" s="4" t="s">
        <v>188</v>
      </c>
      <c r="C3" s="4" t="s">
        <v>189</v>
      </c>
      <c r="D3" s="21">
        <v>43686</v>
      </c>
      <c r="E3" s="4" t="s">
        <v>190</v>
      </c>
      <c r="F3" s="4" t="s">
        <v>4</v>
      </c>
      <c r="G3" s="4" t="s">
        <v>191</v>
      </c>
      <c r="H3" s="4" t="s">
        <v>192</v>
      </c>
      <c r="I3" s="4"/>
      <c r="J3" s="4"/>
      <c r="K3" s="4"/>
      <c r="L3" s="4"/>
      <c r="M3" s="4"/>
    </row>
    <row r="4" spans="1:13" ht="75" x14ac:dyDescent="0.25">
      <c r="A4" s="14">
        <v>3</v>
      </c>
      <c r="B4" s="4" t="s">
        <v>193</v>
      </c>
      <c r="C4" s="4" t="s">
        <v>194</v>
      </c>
      <c r="D4" s="21">
        <v>43686</v>
      </c>
      <c r="E4" s="4" t="s">
        <v>190</v>
      </c>
      <c r="F4" s="4" t="s">
        <v>4</v>
      </c>
      <c r="G4" s="4" t="s">
        <v>195</v>
      </c>
      <c r="H4" s="4" t="s">
        <v>196</v>
      </c>
      <c r="I4" s="4"/>
      <c r="J4" s="4"/>
      <c r="K4" s="4"/>
      <c r="L4" s="4"/>
      <c r="M4" s="4"/>
    </row>
    <row r="5" spans="1:13" ht="90" x14ac:dyDescent="0.25">
      <c r="A5" s="14">
        <v>4</v>
      </c>
      <c r="B5" s="4" t="s">
        <v>286</v>
      </c>
      <c r="C5" s="4" t="s">
        <v>287</v>
      </c>
      <c r="D5" s="21">
        <v>43703</v>
      </c>
      <c r="E5" s="4" t="s">
        <v>288</v>
      </c>
      <c r="F5" s="4" t="s">
        <v>6</v>
      </c>
      <c r="G5" s="4" t="s">
        <v>289</v>
      </c>
      <c r="H5" s="4" t="s">
        <v>290</v>
      </c>
      <c r="I5" s="4"/>
      <c r="J5" s="4"/>
      <c r="K5" s="4"/>
      <c r="L5" s="4"/>
      <c r="M5" s="4"/>
    </row>
    <row r="6" spans="1:13" ht="60" x14ac:dyDescent="0.25">
      <c r="A6" s="14">
        <v>5</v>
      </c>
      <c r="B6" s="4" t="s">
        <v>202</v>
      </c>
      <c r="C6" s="4" t="s">
        <v>203</v>
      </c>
      <c r="D6" s="21">
        <v>43690</v>
      </c>
      <c r="E6" s="4" t="s">
        <v>70</v>
      </c>
      <c r="F6" s="4" t="s">
        <v>13</v>
      </c>
      <c r="G6" s="4" t="s">
        <v>204</v>
      </c>
      <c r="H6" s="4" t="s">
        <v>205</v>
      </c>
      <c r="I6" s="4"/>
      <c r="J6" s="4"/>
      <c r="K6" s="4"/>
      <c r="L6" s="4"/>
      <c r="M6" s="4"/>
    </row>
    <row r="7" spans="1:13" x14ac:dyDescent="0.25">
      <c r="A7" s="14">
        <v>6</v>
      </c>
      <c r="B7" s="4"/>
      <c r="C7" s="4"/>
      <c r="D7" s="21"/>
      <c r="E7" s="4"/>
      <c r="F7" s="4"/>
      <c r="G7" s="4"/>
      <c r="H7" s="4"/>
      <c r="I7" s="4"/>
      <c r="J7" s="4"/>
      <c r="K7" s="4"/>
      <c r="L7" s="4"/>
      <c r="M7" s="4"/>
    </row>
    <row r="8" spans="1:13" x14ac:dyDescent="0.25">
      <c r="A8" s="14">
        <v>7</v>
      </c>
      <c r="B8" s="4"/>
      <c r="C8" s="4"/>
      <c r="D8" s="21"/>
      <c r="E8" s="4"/>
      <c r="F8" s="4"/>
      <c r="G8" s="4"/>
      <c r="H8" s="4"/>
      <c r="I8" s="4"/>
      <c r="J8" s="4"/>
      <c r="K8" s="4"/>
      <c r="L8" s="21"/>
      <c r="M8" s="4"/>
    </row>
    <row r="9" spans="1:13" x14ac:dyDescent="0.25">
      <c r="A9" s="14">
        <v>8</v>
      </c>
      <c r="B9" s="4"/>
      <c r="C9" s="4"/>
      <c r="D9" s="21"/>
      <c r="E9" s="4"/>
      <c r="F9" s="4"/>
      <c r="G9" s="4"/>
      <c r="H9" s="4"/>
      <c r="I9" s="4"/>
      <c r="J9" s="4"/>
      <c r="K9" s="4"/>
      <c r="L9" s="21"/>
      <c r="M9" s="4"/>
    </row>
    <row r="10" spans="1:13" x14ac:dyDescent="0.25">
      <c r="A10" s="14">
        <v>9</v>
      </c>
      <c r="B10" s="4"/>
      <c r="C10" s="4"/>
      <c r="D10" s="21"/>
      <c r="E10" s="4"/>
      <c r="F10" s="4"/>
      <c r="G10" s="4"/>
      <c r="H10" s="4"/>
      <c r="I10" s="4"/>
      <c r="J10" s="4"/>
      <c r="K10" s="4"/>
      <c r="L10" s="21"/>
      <c r="M10" s="4"/>
    </row>
    <row r="11" spans="1:13" x14ac:dyDescent="0.25">
      <c r="A11" s="14">
        <v>10</v>
      </c>
      <c r="B11" s="4"/>
      <c r="C11" s="4"/>
      <c r="D11" s="21"/>
      <c r="E11" s="4"/>
      <c r="F11" s="4"/>
      <c r="G11" s="4"/>
      <c r="H11" s="4"/>
      <c r="I11" s="4"/>
      <c r="J11" s="4"/>
      <c r="K11" s="4"/>
      <c r="L11" s="21"/>
      <c r="M11" s="4"/>
    </row>
  </sheetData>
  <autoFilter ref="A1:M11">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5" zoomScaleNormal="75" workbookViewId="0">
      <pane ySplit="1" topLeftCell="A4" activePane="bottomLeft" state="frozen"/>
      <selection pane="bottomLeft" activeCell="F2" sqref="F2"/>
    </sheetView>
  </sheetViews>
  <sheetFormatPr defaultRowHeight="15" x14ac:dyDescent="0.25"/>
  <cols>
    <col min="1" max="1" width="4.85546875" customWidth="1"/>
    <col min="2" max="2" width="13.42578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 customWidth="1"/>
    <col min="10" max="10" width="29.5703125" customWidth="1"/>
    <col min="11" max="11" width="18.7109375" customWidth="1"/>
    <col min="12" max="12" width="10.7109375" customWidth="1"/>
    <col min="13" max="13" width="27.57031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55" x14ac:dyDescent="0.25">
      <c r="A2" s="4">
        <v>1</v>
      </c>
      <c r="B2" s="4" t="s">
        <v>197</v>
      </c>
      <c r="C2" s="4" t="s">
        <v>198</v>
      </c>
      <c r="D2" s="21">
        <v>43690</v>
      </c>
      <c r="E2" s="4" t="s">
        <v>199</v>
      </c>
      <c r="F2" s="4" t="s">
        <v>4</v>
      </c>
      <c r="G2" s="4" t="s">
        <v>200</v>
      </c>
      <c r="H2" s="4" t="s">
        <v>201</v>
      </c>
      <c r="I2" s="4"/>
      <c r="J2" s="4"/>
      <c r="K2" s="4"/>
      <c r="L2" s="4"/>
      <c r="M2" s="4"/>
    </row>
    <row r="3" spans="1:13" ht="330" x14ac:dyDescent="0.25">
      <c r="A3" s="4">
        <v>2</v>
      </c>
      <c r="B3" s="4" t="s">
        <v>238</v>
      </c>
      <c r="C3" s="4" t="s">
        <v>239</v>
      </c>
      <c r="D3" s="21">
        <v>43696</v>
      </c>
      <c r="E3" s="4" t="s">
        <v>240</v>
      </c>
      <c r="F3" s="4" t="s">
        <v>9</v>
      </c>
      <c r="G3" s="4" t="s">
        <v>241</v>
      </c>
      <c r="H3" s="4" t="s">
        <v>242</v>
      </c>
      <c r="I3" s="4"/>
      <c r="J3" s="4"/>
      <c r="K3" s="4"/>
      <c r="L3" s="4"/>
      <c r="M3" s="4"/>
    </row>
    <row r="4" spans="1:13" ht="75" x14ac:dyDescent="0.25">
      <c r="A4" s="4">
        <v>3</v>
      </c>
      <c r="B4" s="4" t="s">
        <v>247</v>
      </c>
      <c r="C4" s="4" t="s">
        <v>248</v>
      </c>
      <c r="D4" s="21">
        <v>43696</v>
      </c>
      <c r="E4" s="4" t="s">
        <v>249</v>
      </c>
      <c r="F4" s="4" t="s">
        <v>11</v>
      </c>
      <c r="G4" s="4" t="s">
        <v>250</v>
      </c>
      <c r="H4" s="4" t="s">
        <v>251</v>
      </c>
      <c r="I4" s="4"/>
      <c r="J4" s="4"/>
      <c r="K4" s="4"/>
      <c r="L4" s="4"/>
      <c r="M4" s="4"/>
    </row>
    <row r="5" spans="1:13" ht="180" x14ac:dyDescent="0.25">
      <c r="A5" s="4">
        <v>4</v>
      </c>
      <c r="B5" s="4" t="s">
        <v>85</v>
      </c>
      <c r="C5" s="4" t="s">
        <v>86</v>
      </c>
      <c r="D5" s="21">
        <v>43679</v>
      </c>
      <c r="E5" s="4" t="s">
        <v>87</v>
      </c>
      <c r="F5" s="4" t="s">
        <v>13</v>
      </c>
      <c r="G5" s="4" t="s">
        <v>88</v>
      </c>
      <c r="H5" s="4" t="s">
        <v>89</v>
      </c>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75" zoomScaleNormal="75" workbookViewId="0">
      <pane ySplit="1" topLeftCell="A2" activePane="bottomLeft" state="frozen"/>
      <selection pane="bottomLeft" activeCell="F9" sqref="F9"/>
    </sheetView>
  </sheetViews>
  <sheetFormatPr defaultRowHeight="15" x14ac:dyDescent="0.25"/>
  <cols>
    <col min="1" max="1" width="4.85546875" customWidth="1"/>
    <col min="2" max="2" width="12.7109375" customWidth="1"/>
    <col min="3" max="3" width="15.85546875" customWidth="1"/>
    <col min="4" max="4" width="11.85546875" customWidth="1"/>
    <col min="5" max="5" width="14.42578125" customWidth="1"/>
    <col min="6" max="6" width="14.5703125" customWidth="1"/>
    <col min="7" max="7" width="19.140625" customWidth="1"/>
    <col min="8" max="8" width="32.7109375" customWidth="1"/>
    <col min="9" max="9" width="11.140625" customWidth="1"/>
    <col min="10" max="10" width="29.5703125" customWidth="1"/>
    <col min="11" max="11" width="18.85546875" customWidth="1"/>
    <col min="12" max="12" width="10.85546875" customWidth="1"/>
    <col min="13" max="13" width="27.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409.5" x14ac:dyDescent="0.25">
      <c r="A2" s="4">
        <v>1</v>
      </c>
      <c r="B2" s="4" t="s">
        <v>315</v>
      </c>
      <c r="C2" s="4" t="s">
        <v>316</v>
      </c>
      <c r="D2" s="21">
        <v>43707</v>
      </c>
      <c r="E2" s="4" t="s">
        <v>317</v>
      </c>
      <c r="F2" s="4" t="s">
        <v>9</v>
      </c>
      <c r="G2" s="4" t="s">
        <v>318</v>
      </c>
      <c r="H2" s="4" t="s">
        <v>319</v>
      </c>
      <c r="I2" s="4"/>
      <c r="J2" s="4"/>
      <c r="K2" s="4"/>
      <c r="L2" s="4"/>
      <c r="M2" s="4"/>
    </row>
    <row r="3" spans="1:13" ht="285" x14ac:dyDescent="0.25">
      <c r="A3" s="4">
        <v>2</v>
      </c>
      <c r="B3" s="4" t="s">
        <v>320</v>
      </c>
      <c r="C3" s="4" t="s">
        <v>321</v>
      </c>
      <c r="D3" s="21">
        <v>43707</v>
      </c>
      <c r="E3" s="4" t="s">
        <v>317</v>
      </c>
      <c r="F3" s="4" t="s">
        <v>9</v>
      </c>
      <c r="G3" s="4" t="s">
        <v>322</v>
      </c>
      <c r="H3" s="4" t="s">
        <v>323</v>
      </c>
      <c r="I3" s="4"/>
      <c r="J3" s="4"/>
      <c r="K3" s="4"/>
      <c r="L3" s="4"/>
      <c r="M3" s="4"/>
    </row>
    <row r="4" spans="1:13" ht="135" x14ac:dyDescent="0.25">
      <c r="A4" s="4">
        <v>3</v>
      </c>
      <c r="B4" s="4" t="s">
        <v>121</v>
      </c>
      <c r="C4" s="4" t="s">
        <v>122</v>
      </c>
      <c r="D4" s="21">
        <v>43683</v>
      </c>
      <c r="E4" s="4" t="s">
        <v>123</v>
      </c>
      <c r="F4" s="4" t="s">
        <v>6</v>
      </c>
      <c r="G4" s="4" t="s">
        <v>124</v>
      </c>
      <c r="H4" s="4" t="s">
        <v>125</v>
      </c>
      <c r="I4" s="4"/>
      <c r="J4" s="4"/>
      <c r="K4" s="4"/>
      <c r="L4" s="4"/>
      <c r="M4" s="4"/>
    </row>
    <row r="5" spans="1:13" ht="165" x14ac:dyDescent="0.25">
      <c r="A5" s="4">
        <v>4</v>
      </c>
      <c r="B5" s="4" t="s">
        <v>149</v>
      </c>
      <c r="C5" s="4" t="s">
        <v>150</v>
      </c>
      <c r="D5" s="21">
        <v>43685</v>
      </c>
      <c r="E5" s="4" t="s">
        <v>151</v>
      </c>
      <c r="F5" s="4" t="s">
        <v>6</v>
      </c>
      <c r="G5" s="4" t="s">
        <v>152</v>
      </c>
      <c r="H5" s="4" t="s">
        <v>153</v>
      </c>
      <c r="I5" s="4"/>
      <c r="J5" s="4"/>
      <c r="K5" s="4"/>
      <c r="L5" s="4"/>
      <c r="M5" s="4"/>
    </row>
    <row r="6" spans="1:13" ht="150" x14ac:dyDescent="0.25">
      <c r="A6" s="4">
        <v>5</v>
      </c>
      <c r="B6" s="4" t="s">
        <v>243</v>
      </c>
      <c r="C6" s="4" t="s">
        <v>244</v>
      </c>
      <c r="D6" s="21">
        <v>43696</v>
      </c>
      <c r="E6" s="4" t="s">
        <v>57</v>
      </c>
      <c r="F6" s="4" t="s">
        <v>4</v>
      </c>
      <c r="G6" s="4" t="s">
        <v>245</v>
      </c>
      <c r="H6" s="4" t="s">
        <v>246</v>
      </c>
      <c r="I6" s="4"/>
      <c r="J6" s="4"/>
      <c r="K6" s="4"/>
      <c r="L6" s="4"/>
      <c r="M6" s="4"/>
    </row>
    <row r="7" spans="1:13" ht="105" x14ac:dyDescent="0.25">
      <c r="A7" s="4">
        <v>6</v>
      </c>
      <c r="B7" s="4" t="s">
        <v>252</v>
      </c>
      <c r="C7" s="4" t="s">
        <v>253</v>
      </c>
      <c r="D7" s="21">
        <v>43696</v>
      </c>
      <c r="E7" s="4" t="s">
        <v>57</v>
      </c>
      <c r="F7" s="4" t="s">
        <v>4</v>
      </c>
      <c r="G7" s="4" t="s">
        <v>254</v>
      </c>
      <c r="H7" s="4" t="s">
        <v>255</v>
      </c>
      <c r="I7" s="4"/>
      <c r="J7" s="4"/>
      <c r="K7" s="4"/>
      <c r="L7" s="4"/>
      <c r="M7" s="4"/>
    </row>
    <row r="8" spans="1:13" ht="60" x14ac:dyDescent="0.25">
      <c r="A8" s="4">
        <v>7</v>
      </c>
      <c r="B8" s="4" t="s">
        <v>256</v>
      </c>
      <c r="C8" s="4" t="s">
        <v>257</v>
      </c>
      <c r="D8" s="21">
        <v>43696</v>
      </c>
      <c r="E8" s="4" t="s">
        <v>57</v>
      </c>
      <c r="F8" s="4" t="s">
        <v>4</v>
      </c>
      <c r="G8" s="4" t="s">
        <v>258</v>
      </c>
      <c r="H8" s="4" t="s">
        <v>259</v>
      </c>
      <c r="I8" s="4"/>
      <c r="J8" s="4"/>
      <c r="K8" s="4"/>
      <c r="L8" s="4"/>
      <c r="M8" s="4"/>
    </row>
    <row r="9" spans="1:13" ht="75" x14ac:dyDescent="0.25">
      <c r="A9" s="4">
        <v>8</v>
      </c>
      <c r="B9" s="4" t="s">
        <v>310</v>
      </c>
      <c r="C9" s="4" t="s">
        <v>311</v>
      </c>
      <c r="D9" s="21">
        <v>43706</v>
      </c>
      <c r="E9" s="4" t="s">
        <v>312</v>
      </c>
      <c r="F9" s="4" t="s">
        <v>4</v>
      </c>
      <c r="G9" s="4" t="s">
        <v>313</v>
      </c>
      <c r="H9" s="4" t="s">
        <v>314</v>
      </c>
      <c r="I9" s="4"/>
      <c r="J9" s="4"/>
      <c r="K9" s="4"/>
      <c r="L9" s="4"/>
      <c r="M9" s="4"/>
    </row>
    <row r="10" spans="1:13" ht="75" x14ac:dyDescent="0.25">
      <c r="A10" s="4">
        <v>9</v>
      </c>
      <c r="B10" s="4" t="s">
        <v>282</v>
      </c>
      <c r="C10" s="4" t="s">
        <v>283</v>
      </c>
      <c r="D10" s="21">
        <v>43703</v>
      </c>
      <c r="E10" s="4" t="s">
        <v>57</v>
      </c>
      <c r="F10" s="4" t="s">
        <v>13</v>
      </c>
      <c r="G10" s="4" t="s">
        <v>284</v>
      </c>
      <c r="H10" s="4" t="s">
        <v>285</v>
      </c>
      <c r="I10" s="4"/>
      <c r="J10" s="4"/>
      <c r="K10" s="4"/>
      <c r="L10" s="4"/>
      <c r="M10" s="4"/>
    </row>
    <row r="11" spans="1:13" x14ac:dyDescent="0.25">
      <c r="A11" s="4">
        <v>10</v>
      </c>
      <c r="B11" s="4"/>
      <c r="C11" s="4"/>
      <c r="D11" s="19"/>
      <c r="E11" s="4"/>
      <c r="F11" s="4"/>
      <c r="G11" s="4"/>
      <c r="H11" s="4"/>
      <c r="I11" s="4"/>
      <c r="J11" s="4"/>
      <c r="K11" s="4"/>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19"/>
      <c r="E13" s="4"/>
      <c r="F13" s="4"/>
      <c r="G13" s="4"/>
      <c r="H13" s="4"/>
      <c r="I13" s="4"/>
      <c r="J13" s="4"/>
      <c r="K13" s="4"/>
      <c r="L13" s="4"/>
      <c r="M13" s="4"/>
    </row>
    <row r="14" spans="1:13" x14ac:dyDescent="0.25">
      <c r="A14" s="4">
        <v>13</v>
      </c>
      <c r="B14" s="4"/>
      <c r="C14" s="4"/>
      <c r="D14" s="19"/>
      <c r="E14" s="4"/>
      <c r="F14" s="4"/>
      <c r="G14" s="4"/>
      <c r="H14" s="4"/>
      <c r="I14" s="4"/>
      <c r="J14" s="4"/>
      <c r="K14" s="4"/>
      <c r="L14" s="4"/>
      <c r="M14" s="4"/>
    </row>
    <row r="15" spans="1:13" x14ac:dyDescent="0.25">
      <c r="A15" s="4">
        <v>14</v>
      </c>
      <c r="B15" s="4"/>
      <c r="C15" s="4"/>
      <c r="D15" s="19"/>
      <c r="E15" s="4"/>
      <c r="F15" s="4"/>
      <c r="G15" s="4"/>
      <c r="H15" s="4"/>
      <c r="I15" s="4"/>
      <c r="J15" s="4"/>
      <c r="K15" s="4"/>
      <c r="L15" s="4"/>
      <c r="M15" s="4"/>
    </row>
    <row r="16" spans="1:13" x14ac:dyDescent="0.25">
      <c r="A16" s="4">
        <v>15</v>
      </c>
      <c r="B16" s="4"/>
      <c r="C16" s="4"/>
      <c r="D16" s="19"/>
      <c r="E16" s="4"/>
      <c r="F16" s="4"/>
      <c r="G16" s="4"/>
      <c r="H16" s="4"/>
      <c r="I16" s="4"/>
      <c r="J16" s="4"/>
      <c r="K16" s="4"/>
      <c r="L16" s="4"/>
      <c r="M16" s="4"/>
    </row>
    <row r="17" spans="1:13" x14ac:dyDescent="0.25">
      <c r="A17" s="4">
        <v>16</v>
      </c>
      <c r="B17" s="4"/>
      <c r="C17" s="4"/>
      <c r="D17" s="19"/>
      <c r="E17" s="4"/>
      <c r="F17" s="4"/>
      <c r="G17" s="4"/>
      <c r="H17" s="4"/>
      <c r="I17" s="4"/>
      <c r="J17" s="4"/>
      <c r="K17" s="4"/>
      <c r="L17" s="4"/>
      <c r="M17" s="4"/>
    </row>
  </sheetData>
  <autoFilter ref="A1:M17">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5" zoomScaleNormal="75" workbookViewId="0">
      <pane ySplit="1" topLeftCell="A2" activePane="bottomLeft" state="frozen"/>
      <selection pane="bottomLeft" activeCell="K2" sqref="K2"/>
    </sheetView>
  </sheetViews>
  <sheetFormatPr defaultRowHeight="15" x14ac:dyDescent="0.25"/>
  <cols>
    <col min="1" max="1" width="4.85546875" customWidth="1"/>
    <col min="2" max="2" width="13.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 customWidth="1"/>
    <col min="10" max="10" width="29.85546875" customWidth="1"/>
    <col min="11" max="11" width="18.7109375" customWidth="1"/>
    <col min="12" max="12" width="10.7109375" customWidth="1"/>
    <col min="13" max="13" width="27.57031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95" x14ac:dyDescent="0.25">
      <c r="A2" s="4">
        <v>1</v>
      </c>
      <c r="B2" s="4" t="s">
        <v>233</v>
      </c>
      <c r="C2" s="4" t="s">
        <v>234</v>
      </c>
      <c r="D2" s="21">
        <v>43695</v>
      </c>
      <c r="E2" s="4" t="s">
        <v>235</v>
      </c>
      <c r="F2" s="4" t="s">
        <v>9</v>
      </c>
      <c r="G2" s="4" t="s">
        <v>236</v>
      </c>
      <c r="H2" s="4" t="s">
        <v>237</v>
      </c>
      <c r="I2" s="4"/>
      <c r="J2" s="4"/>
      <c r="K2" s="4"/>
      <c r="L2" s="4"/>
      <c r="M2" s="4"/>
    </row>
    <row r="3" spans="1:13" ht="90" x14ac:dyDescent="0.25">
      <c r="A3" s="15">
        <v>2</v>
      </c>
      <c r="B3" s="4" t="s">
        <v>139</v>
      </c>
      <c r="C3" s="4" t="s">
        <v>140</v>
      </c>
      <c r="D3" s="21">
        <v>43684</v>
      </c>
      <c r="E3" s="4" t="s">
        <v>141</v>
      </c>
      <c r="F3" s="4" t="s">
        <v>11</v>
      </c>
      <c r="G3" s="4" t="s">
        <v>142</v>
      </c>
      <c r="H3" s="4" t="s">
        <v>143</v>
      </c>
      <c r="I3" s="4"/>
      <c r="J3" s="4"/>
      <c r="K3" s="4"/>
      <c r="L3" s="4"/>
      <c r="M3" s="4"/>
    </row>
    <row r="4" spans="1:13" ht="165" x14ac:dyDescent="0.25">
      <c r="A4" s="4">
        <v>3</v>
      </c>
      <c r="B4" s="4" t="s">
        <v>224</v>
      </c>
      <c r="C4" s="4" t="s">
        <v>225</v>
      </c>
      <c r="D4" s="21">
        <v>43692</v>
      </c>
      <c r="E4" s="4" t="s">
        <v>71</v>
      </c>
      <c r="F4" s="4" t="s">
        <v>13</v>
      </c>
      <c r="G4" s="4" t="s">
        <v>226</v>
      </c>
      <c r="H4" s="4" t="s">
        <v>227</v>
      </c>
      <c r="I4" s="4"/>
      <c r="J4" s="4"/>
      <c r="K4" s="4"/>
      <c r="L4" s="4"/>
      <c r="M4" s="4"/>
    </row>
    <row r="5" spans="1:13" x14ac:dyDescent="0.25">
      <c r="A5" s="15">
        <v>4</v>
      </c>
      <c r="B5" s="4"/>
      <c r="C5" s="4"/>
      <c r="D5" s="21"/>
      <c r="E5" s="4"/>
      <c r="F5" s="4"/>
      <c r="G5" s="4"/>
      <c r="H5" s="4"/>
      <c r="I5" s="4"/>
      <c r="J5" s="4"/>
      <c r="K5" s="4"/>
      <c r="L5" s="21"/>
      <c r="M5" s="4"/>
    </row>
    <row r="6" spans="1:13" x14ac:dyDescent="0.25">
      <c r="A6" s="4">
        <v>5</v>
      </c>
      <c r="B6" s="4"/>
      <c r="C6" s="4"/>
      <c r="D6" s="21"/>
      <c r="E6" s="4"/>
      <c r="F6" s="4"/>
      <c r="G6" s="4"/>
      <c r="H6" s="4"/>
      <c r="I6" s="4"/>
      <c r="J6" s="4"/>
      <c r="K6" s="4"/>
      <c r="L6" s="21"/>
      <c r="M6" s="4"/>
    </row>
    <row r="7" spans="1:13" x14ac:dyDescent="0.25">
      <c r="A7" s="15">
        <v>6</v>
      </c>
      <c r="B7" s="4"/>
      <c r="C7" s="4"/>
      <c r="D7" s="21"/>
      <c r="E7" s="4"/>
      <c r="F7" s="4"/>
      <c r="G7" s="4"/>
      <c r="H7" s="4"/>
      <c r="I7" s="4"/>
      <c r="J7" s="4"/>
      <c r="K7" s="4"/>
      <c r="L7" s="21"/>
      <c r="M7" s="4"/>
    </row>
    <row r="8" spans="1:13" x14ac:dyDescent="0.25">
      <c r="A8" s="4">
        <v>7</v>
      </c>
      <c r="B8" s="4"/>
      <c r="C8" s="4"/>
      <c r="D8" s="21"/>
      <c r="E8" s="4"/>
      <c r="F8" s="4"/>
      <c r="G8" s="4"/>
      <c r="H8" s="4"/>
      <c r="I8" s="4"/>
      <c r="J8" s="4"/>
      <c r="K8" s="4"/>
      <c r="L8" s="21"/>
      <c r="M8" s="4"/>
    </row>
    <row r="9" spans="1:13" x14ac:dyDescent="0.25">
      <c r="A9" s="15">
        <v>8</v>
      </c>
      <c r="B9" s="4"/>
      <c r="C9" s="4"/>
      <c r="D9" s="21"/>
      <c r="E9" s="4"/>
      <c r="F9" s="4"/>
      <c r="G9" s="4"/>
      <c r="H9" s="4"/>
      <c r="I9" s="4"/>
      <c r="J9" s="4"/>
      <c r="K9" s="4"/>
      <c r="L9" s="21"/>
      <c r="M9" s="4"/>
    </row>
    <row r="10" spans="1:13" x14ac:dyDescent="0.25">
      <c r="A10" s="4">
        <v>9</v>
      </c>
      <c r="B10" s="4"/>
      <c r="C10" s="4"/>
      <c r="D10" s="21"/>
      <c r="E10" s="4"/>
      <c r="F10" s="4"/>
      <c r="G10" s="4"/>
      <c r="H10" s="4"/>
      <c r="I10" s="4"/>
      <c r="J10" s="4"/>
      <c r="K10" s="4"/>
      <c r="L10" s="21"/>
      <c r="M10" s="4"/>
    </row>
    <row r="11" spans="1:13" x14ac:dyDescent="0.25">
      <c r="A11" s="15">
        <v>10</v>
      </c>
      <c r="B11" s="4"/>
      <c r="C11" s="4"/>
      <c r="D11" s="21"/>
      <c r="E11" s="4"/>
      <c r="F11" s="4"/>
      <c r="G11" s="4"/>
      <c r="H11" s="4"/>
      <c r="I11" s="4"/>
      <c r="J11" s="4"/>
      <c r="K11" s="4"/>
      <c r="L11" s="21"/>
      <c r="M11"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5" zoomScaleNormal="75" workbookViewId="0">
      <pane ySplit="1" topLeftCell="A2" activePane="bottomLeft" state="frozen"/>
      <selection pane="bottomLeft" activeCell="J24" sqref="J24"/>
    </sheetView>
  </sheetViews>
  <sheetFormatPr defaultRowHeight="15" x14ac:dyDescent="0.25"/>
  <cols>
    <col min="1" max="1" width="4.85546875" customWidth="1"/>
    <col min="2" max="2" width="13.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 customWidth="1"/>
    <col min="10" max="10" width="29.7109375" customWidth="1"/>
    <col min="11" max="11" width="18.85546875" customWidth="1"/>
    <col min="12" max="12" width="10.85546875" customWidth="1"/>
    <col min="13" max="13" width="27.57031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21"/>
      <c r="M11"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5" zoomScaleNormal="75" workbookViewId="0">
      <pane ySplit="1" topLeftCell="A2" activePane="bottomLeft" state="frozen"/>
      <selection pane="bottomLeft" activeCell="J24" sqref="J24"/>
    </sheetView>
  </sheetViews>
  <sheetFormatPr defaultRowHeight="15" x14ac:dyDescent="0.25"/>
  <cols>
    <col min="1" max="1" width="4.85546875" customWidth="1"/>
    <col min="2" max="2" width="13.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140625" customWidth="1"/>
    <col min="10" max="10" width="29.7109375" customWidth="1"/>
    <col min="11" max="11" width="18.85546875" customWidth="1"/>
    <col min="12" max="12" width="10.85546875" customWidth="1"/>
    <col min="13" max="13" width="27.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21"/>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95" zoomScaleNormal="95" workbookViewId="0">
      <pane xSplit="2" ySplit="1" topLeftCell="C2" activePane="bottomRight" state="frozen"/>
      <selection pane="topRight" activeCell="C1" sqref="C1"/>
      <selection pane="bottomLeft" activeCell="A4" sqref="A4"/>
      <selection pane="bottomRight" activeCell="F18" sqref="F18"/>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31</v>
      </c>
      <c r="C1" s="10" t="s">
        <v>5</v>
      </c>
    </row>
    <row r="2" spans="1:3" s="2" customFormat="1" x14ac:dyDescent="0.2">
      <c r="A2" s="6">
        <v>1</v>
      </c>
      <c r="B2" s="4" t="s">
        <v>56</v>
      </c>
      <c r="C2" s="6">
        <f>COUNTIFS(Total!$N$2:$N$6980,Summ_State!$B2)</f>
        <v>0</v>
      </c>
    </row>
    <row r="3" spans="1:3" s="3" customFormat="1" x14ac:dyDescent="0.25">
      <c r="A3" s="6">
        <v>2</v>
      </c>
      <c r="B3" s="4" t="s">
        <v>35</v>
      </c>
      <c r="C3" s="6">
        <f>COUNTIFS(Total!$N$2:$N$6980,Summ_State!$B3)</f>
        <v>1</v>
      </c>
    </row>
    <row r="4" spans="1:3" s="3" customFormat="1" x14ac:dyDescent="0.25">
      <c r="A4" s="6">
        <v>3</v>
      </c>
      <c r="B4" s="4" t="s">
        <v>38</v>
      </c>
      <c r="C4" s="6">
        <f>COUNTIFS(Total!$N$2:$N$6980,Summ_State!$B4)</f>
        <v>0</v>
      </c>
    </row>
    <row r="5" spans="1:3" s="3" customFormat="1" x14ac:dyDescent="0.25">
      <c r="A5" s="6">
        <v>4</v>
      </c>
      <c r="B5" s="4" t="s">
        <v>39</v>
      </c>
      <c r="C5" s="6">
        <f>COUNTIFS(Total!$N$2:$N$6980,Summ_State!$B5)</f>
        <v>5</v>
      </c>
    </row>
    <row r="6" spans="1:3" s="3" customFormat="1" x14ac:dyDescent="0.25">
      <c r="A6" s="6">
        <v>5</v>
      </c>
      <c r="B6" s="4" t="s">
        <v>43</v>
      </c>
      <c r="C6" s="6">
        <f>COUNTIFS(Total!$N$2:$N$6980,Summ_State!$B6)</f>
        <v>5</v>
      </c>
    </row>
    <row r="7" spans="1:3" s="3" customFormat="1" x14ac:dyDescent="0.25">
      <c r="A7" s="6">
        <v>6</v>
      </c>
      <c r="B7" s="4" t="s">
        <v>51</v>
      </c>
      <c r="C7" s="6">
        <f>COUNTIFS(Total!$N$2:$N$6980,Summ_State!$B7)</f>
        <v>13</v>
      </c>
    </row>
    <row r="8" spans="1:3" s="3" customFormat="1" x14ac:dyDescent="0.25">
      <c r="A8" s="6">
        <v>7</v>
      </c>
      <c r="B8" s="4" t="s">
        <v>36</v>
      </c>
      <c r="C8" s="6">
        <f>COUNTIFS(Total!$N$2:$N$6980,Summ_State!$B8)</f>
        <v>7</v>
      </c>
    </row>
    <row r="9" spans="1:3" s="3" customFormat="1" x14ac:dyDescent="0.25">
      <c r="A9" s="6">
        <v>8</v>
      </c>
      <c r="B9" s="4" t="s">
        <v>54</v>
      </c>
      <c r="C9" s="6">
        <f>COUNTIFS(Total!$N$2:$N$6980,Summ_State!$B9)</f>
        <v>2</v>
      </c>
    </row>
    <row r="10" spans="1:3" s="3" customFormat="1" x14ac:dyDescent="0.25">
      <c r="A10" s="6">
        <v>9</v>
      </c>
      <c r="B10" s="4" t="s">
        <v>44</v>
      </c>
      <c r="C10" s="6">
        <f>COUNTIFS(Total!$N$2:$N$6980,Summ_State!$B10)</f>
        <v>5</v>
      </c>
    </row>
    <row r="11" spans="1:3" s="3" customFormat="1" x14ac:dyDescent="0.25">
      <c r="A11" s="6">
        <v>10</v>
      </c>
      <c r="B11" s="4" t="s">
        <v>41</v>
      </c>
      <c r="C11" s="6">
        <f>COUNTIFS(Total!$N$2:$N$6980,Summ_State!$B11)</f>
        <v>4</v>
      </c>
    </row>
    <row r="12" spans="1:3" s="3" customFormat="1" x14ac:dyDescent="0.25">
      <c r="A12" s="6">
        <v>11</v>
      </c>
      <c r="B12" s="4" t="s">
        <v>37</v>
      </c>
      <c r="C12" s="6">
        <f>COUNTIFS(Total!$N$2:$N$6980,Summ_State!$B12)</f>
        <v>9</v>
      </c>
    </row>
    <row r="13" spans="1:3" s="3" customFormat="1" x14ac:dyDescent="0.25">
      <c r="A13" s="6">
        <v>12</v>
      </c>
      <c r="B13" s="4" t="s">
        <v>42</v>
      </c>
      <c r="C13" s="6">
        <f>COUNTIFS(Total!$N$2:$N$6980,Summ_State!$B13)</f>
        <v>3</v>
      </c>
    </row>
    <row r="14" spans="1:3" s="3" customFormat="1" x14ac:dyDescent="0.25">
      <c r="A14" s="6">
        <v>13</v>
      </c>
      <c r="B14" s="4" t="s">
        <v>40</v>
      </c>
      <c r="C14" s="6">
        <f>COUNTIFS(Total!$N$2:$N$6980,Summ_State!$B14)</f>
        <v>0</v>
      </c>
    </row>
    <row r="15" spans="1:3" s="3" customFormat="1" x14ac:dyDescent="0.25">
      <c r="A15" s="6">
        <v>14</v>
      </c>
      <c r="B15" s="4" t="s">
        <v>52</v>
      </c>
      <c r="C15" s="6">
        <f>COUNTIFS(Total!$N$2:$N$6980,Summ_State!$B15)</f>
        <v>2</v>
      </c>
    </row>
    <row r="16" spans="1:3" s="3" customFormat="1" x14ac:dyDescent="0.25">
      <c r="A16" s="6">
        <v>15</v>
      </c>
      <c r="B16" s="4" t="s">
        <v>53</v>
      </c>
      <c r="C16" s="6">
        <f>COUNTIFS(Total!$N$2:$N$6980,Summ_State!$B16)</f>
        <v>0</v>
      </c>
    </row>
    <row r="17" spans="1:3" s="3" customFormat="1" x14ac:dyDescent="0.25">
      <c r="A17" s="6">
        <v>16</v>
      </c>
      <c r="B17" s="16" t="s">
        <v>63</v>
      </c>
      <c r="C17" s="6">
        <f>COUNTIFS(Total!$N$2:$N$6980,Summ_State!$B17)</f>
        <v>0</v>
      </c>
    </row>
    <row r="18" spans="1:3" s="3" customFormat="1" x14ac:dyDescent="0.25">
      <c r="A18" s="13">
        <v>17</v>
      </c>
      <c r="B18" s="16" t="s">
        <v>61</v>
      </c>
      <c r="C18" s="6">
        <f>COUNTIFS(Total!$N$2:$N$6980,Summ_State!$B18)</f>
        <v>0</v>
      </c>
    </row>
    <row r="19" spans="1:3" s="3" customFormat="1" x14ac:dyDescent="0.25">
      <c r="A19" s="6">
        <v>18</v>
      </c>
      <c r="B19" s="16" t="s">
        <v>62</v>
      </c>
      <c r="C19" s="6">
        <f>COUNTIFS(Total!$N$2:$N$6980,Summ_State!$B19)</f>
        <v>0</v>
      </c>
    </row>
    <row r="20" spans="1:3" x14ac:dyDescent="0.25">
      <c r="A20" s="11"/>
      <c r="B20" s="12" t="s">
        <v>30</v>
      </c>
      <c r="C20" s="13">
        <f>SUM(C2:C19)</f>
        <v>56</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5" zoomScaleNormal="75" workbookViewId="0">
      <pane ySplit="1" topLeftCell="A2" activePane="bottomLeft" state="frozen"/>
      <selection pane="bottomLeft" activeCell="K26" sqref="K26"/>
    </sheetView>
  </sheetViews>
  <sheetFormatPr defaultRowHeight="15" x14ac:dyDescent="0.25"/>
  <cols>
    <col min="1" max="1" width="4.85546875" customWidth="1"/>
    <col min="2" max="2" width="13.570312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140625" customWidth="1"/>
    <col min="10" max="10" width="29.7109375" customWidth="1"/>
    <col min="11" max="11" width="18.85546875" customWidth="1"/>
    <col min="12" max="12" width="10.85546875" customWidth="1"/>
    <col min="13" max="13" width="27.57031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4">
        <v>2</v>
      </c>
      <c r="B3" s="4"/>
      <c r="C3" s="4"/>
      <c r="D3" s="21"/>
      <c r="E3" s="4"/>
      <c r="F3" s="4"/>
      <c r="G3" s="4"/>
      <c r="H3" s="4"/>
      <c r="I3" s="4"/>
      <c r="J3" s="4"/>
      <c r="K3" s="4"/>
      <c r="L3" s="4"/>
      <c r="M3" s="4"/>
    </row>
    <row r="4" spans="1:13" x14ac:dyDescent="0.25">
      <c r="A4" s="4">
        <v>3</v>
      </c>
      <c r="B4" s="4"/>
      <c r="C4" s="14"/>
      <c r="D4" s="21"/>
      <c r="E4" s="4"/>
      <c r="F4" s="4"/>
      <c r="G4" s="4"/>
      <c r="H4" s="4"/>
      <c r="I4" s="4"/>
      <c r="J4" s="4"/>
      <c r="K4" s="21"/>
      <c r="L4" s="4"/>
      <c r="M4" s="4"/>
    </row>
    <row r="5" spans="1:13" x14ac:dyDescent="0.25">
      <c r="A5" s="4">
        <v>4</v>
      </c>
      <c r="B5" s="4"/>
      <c r="C5" s="14"/>
      <c r="D5" s="21"/>
      <c r="E5" s="4"/>
      <c r="F5" s="4"/>
      <c r="G5" s="4"/>
      <c r="H5" s="4"/>
      <c r="I5" s="4"/>
      <c r="J5" s="4"/>
      <c r="K5" s="21"/>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5" zoomScaleNormal="75" workbookViewId="0">
      <pane ySplit="1" topLeftCell="A2" activePane="bottomLeft" state="frozen"/>
      <selection pane="bottomLeft" activeCell="L21" sqref="L21"/>
    </sheetView>
  </sheetViews>
  <sheetFormatPr defaultRowHeight="15" x14ac:dyDescent="0.25"/>
  <cols>
    <col min="1" max="1" width="4.85546875" customWidth="1"/>
    <col min="2" max="2" width="13.570312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 customWidth="1"/>
    <col min="10" max="10" width="29.85546875" customWidth="1"/>
    <col min="11" max="11" width="18.85546875" customWidth="1"/>
    <col min="12" max="12" width="10.85546875" customWidth="1"/>
    <col min="13" max="13" width="27.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showGridLines="0" tabSelected="1" zoomScale="73" zoomScaleNormal="73" workbookViewId="0">
      <selection activeCell="F58" sqref="F58"/>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55</v>
      </c>
      <c r="C1" s="7" t="s">
        <v>28</v>
      </c>
      <c r="D1" s="7" t="s">
        <v>29</v>
      </c>
      <c r="E1" s="7" t="s">
        <v>1</v>
      </c>
      <c r="F1" s="7" t="s">
        <v>2</v>
      </c>
      <c r="G1" s="7" t="s">
        <v>47</v>
      </c>
      <c r="H1" s="7" t="s">
        <v>46</v>
      </c>
      <c r="I1" s="7" t="s">
        <v>45</v>
      </c>
      <c r="J1" s="7" t="s">
        <v>48</v>
      </c>
      <c r="K1" s="7" t="s">
        <v>49</v>
      </c>
      <c r="L1" s="7" t="s">
        <v>50</v>
      </c>
      <c r="M1" s="7" t="s">
        <v>3</v>
      </c>
      <c r="N1" s="7" t="s">
        <v>34</v>
      </c>
    </row>
    <row r="2" spans="1:14" ht="90" x14ac:dyDescent="0.25">
      <c r="A2" s="4">
        <v>1</v>
      </c>
      <c r="B2" s="4" t="s">
        <v>210</v>
      </c>
      <c r="C2" s="4" t="s">
        <v>211</v>
      </c>
      <c r="D2" s="21">
        <v>43691</v>
      </c>
      <c r="E2" s="4" t="s">
        <v>212</v>
      </c>
      <c r="F2" s="4" t="s">
        <v>11</v>
      </c>
      <c r="G2" s="4" t="s">
        <v>213</v>
      </c>
      <c r="H2" s="4" t="s">
        <v>214</v>
      </c>
      <c r="I2" s="4"/>
      <c r="J2" s="4"/>
      <c r="K2" s="4"/>
      <c r="L2" s="4"/>
      <c r="M2" s="4"/>
      <c r="N2" s="4" t="s">
        <v>35</v>
      </c>
    </row>
    <row r="3" spans="1:14" ht="105" x14ac:dyDescent="0.25">
      <c r="A3" s="4">
        <v>2</v>
      </c>
      <c r="B3" s="4" t="s">
        <v>73</v>
      </c>
      <c r="C3" s="4" t="s">
        <v>74</v>
      </c>
      <c r="D3" s="21">
        <v>43678</v>
      </c>
      <c r="E3" s="4" t="s">
        <v>66</v>
      </c>
      <c r="F3" s="4" t="s">
        <v>16</v>
      </c>
      <c r="G3" s="4" t="s">
        <v>75</v>
      </c>
      <c r="H3" s="4" t="s">
        <v>76</v>
      </c>
      <c r="I3" s="4"/>
      <c r="J3" s="4"/>
      <c r="K3" s="4"/>
      <c r="L3" s="4"/>
      <c r="M3" s="4"/>
      <c r="N3" s="4" t="s">
        <v>39</v>
      </c>
    </row>
    <row r="4" spans="1:14" ht="409.5" x14ac:dyDescent="0.25">
      <c r="A4" s="4">
        <v>3</v>
      </c>
      <c r="B4" s="4" t="s">
        <v>77</v>
      </c>
      <c r="C4" s="4" t="s">
        <v>78</v>
      </c>
      <c r="D4" s="21">
        <v>43678</v>
      </c>
      <c r="E4" s="4" t="s">
        <v>66</v>
      </c>
      <c r="F4" s="4" t="s">
        <v>16</v>
      </c>
      <c r="G4" s="4" t="s">
        <v>79</v>
      </c>
      <c r="H4" s="4" t="s">
        <v>80</v>
      </c>
      <c r="I4" s="4"/>
      <c r="J4" s="4"/>
      <c r="K4" s="4"/>
      <c r="L4" s="4"/>
      <c r="M4" s="4"/>
      <c r="N4" s="4" t="s">
        <v>39</v>
      </c>
    </row>
    <row r="5" spans="1:14" ht="240" x14ac:dyDescent="0.25">
      <c r="A5" s="4">
        <v>4</v>
      </c>
      <c r="B5" s="4" t="s">
        <v>117</v>
      </c>
      <c r="C5" s="4" t="s">
        <v>118</v>
      </c>
      <c r="D5" s="21">
        <v>43683</v>
      </c>
      <c r="E5" s="4" t="s">
        <v>66</v>
      </c>
      <c r="F5" s="4" t="s">
        <v>18</v>
      </c>
      <c r="G5" s="4" t="s">
        <v>119</v>
      </c>
      <c r="H5" s="4" t="s">
        <v>120</v>
      </c>
      <c r="I5" s="4"/>
      <c r="J5" s="4"/>
      <c r="K5" s="4"/>
      <c r="L5" s="4"/>
      <c r="M5" s="4"/>
      <c r="N5" s="4" t="s">
        <v>39</v>
      </c>
    </row>
    <row r="6" spans="1:14" ht="240" x14ac:dyDescent="0.25">
      <c r="A6" s="4">
        <v>5</v>
      </c>
      <c r="B6" s="4" t="s">
        <v>102</v>
      </c>
      <c r="C6" s="4" t="s">
        <v>103</v>
      </c>
      <c r="D6" s="21">
        <v>43683</v>
      </c>
      <c r="E6" s="4" t="s">
        <v>104</v>
      </c>
      <c r="F6" s="4" t="s">
        <v>4</v>
      </c>
      <c r="G6" s="4" t="s">
        <v>105</v>
      </c>
      <c r="H6" s="4" t="s">
        <v>106</v>
      </c>
      <c r="I6" s="4"/>
      <c r="J6" s="4"/>
      <c r="K6" s="4"/>
      <c r="L6" s="4"/>
      <c r="M6" s="4"/>
      <c r="N6" s="4" t="s">
        <v>39</v>
      </c>
    </row>
    <row r="7" spans="1:14" ht="330" x14ac:dyDescent="0.25">
      <c r="A7" s="4">
        <v>6</v>
      </c>
      <c r="B7" s="4" t="s">
        <v>154</v>
      </c>
      <c r="C7" s="4" t="s">
        <v>155</v>
      </c>
      <c r="D7" s="21">
        <v>43685</v>
      </c>
      <c r="E7" s="4" t="s">
        <v>66</v>
      </c>
      <c r="F7" s="4" t="s">
        <v>13</v>
      </c>
      <c r="G7" s="4" t="s">
        <v>156</v>
      </c>
      <c r="H7" s="4" t="s">
        <v>157</v>
      </c>
      <c r="I7" s="4"/>
      <c r="J7" s="4"/>
      <c r="K7" s="4"/>
      <c r="L7" s="4"/>
      <c r="M7" s="4"/>
      <c r="N7" s="4" t="s">
        <v>39</v>
      </c>
    </row>
    <row r="8" spans="1:14" ht="150" x14ac:dyDescent="0.25">
      <c r="A8" s="4">
        <v>7</v>
      </c>
      <c r="B8" s="4" t="s">
        <v>126</v>
      </c>
      <c r="C8" s="4" t="s">
        <v>127</v>
      </c>
      <c r="D8" s="21">
        <v>43683</v>
      </c>
      <c r="E8" s="4" t="s">
        <v>67</v>
      </c>
      <c r="F8" s="4" t="s">
        <v>4</v>
      </c>
      <c r="G8" s="4" t="s">
        <v>128</v>
      </c>
      <c r="H8" s="4" t="s">
        <v>129</v>
      </c>
      <c r="I8" s="4"/>
      <c r="J8" s="4"/>
      <c r="K8" s="4"/>
      <c r="L8" s="4"/>
      <c r="M8" s="4"/>
      <c r="N8" s="4" t="s">
        <v>43</v>
      </c>
    </row>
    <row r="9" spans="1:14" ht="165" x14ac:dyDescent="0.25">
      <c r="A9" s="4">
        <v>8</v>
      </c>
      <c r="B9" s="4" t="s">
        <v>278</v>
      </c>
      <c r="C9" s="4" t="s">
        <v>279</v>
      </c>
      <c r="D9" s="21">
        <v>43700</v>
      </c>
      <c r="E9" s="4" t="s">
        <v>67</v>
      </c>
      <c r="F9" s="4" t="s">
        <v>4</v>
      </c>
      <c r="G9" s="4" t="s">
        <v>280</v>
      </c>
      <c r="H9" s="4" t="s">
        <v>281</v>
      </c>
      <c r="I9" s="4"/>
      <c r="J9" s="4"/>
      <c r="K9" s="4"/>
      <c r="L9" s="4"/>
      <c r="M9" s="4"/>
      <c r="N9" s="4" t="s">
        <v>43</v>
      </c>
    </row>
    <row r="10" spans="1:14" ht="75" x14ac:dyDescent="0.25">
      <c r="A10" s="4">
        <v>9</v>
      </c>
      <c r="B10" s="4" t="s">
        <v>291</v>
      </c>
      <c r="C10" s="4" t="s">
        <v>292</v>
      </c>
      <c r="D10" s="21">
        <v>43703</v>
      </c>
      <c r="E10" s="4" t="s">
        <v>293</v>
      </c>
      <c r="F10" s="4" t="s">
        <v>21</v>
      </c>
      <c r="G10" s="4" t="s">
        <v>294</v>
      </c>
      <c r="H10" s="4" t="s">
        <v>295</v>
      </c>
      <c r="I10" s="4"/>
      <c r="J10" s="4"/>
      <c r="K10" s="4"/>
      <c r="L10" s="4"/>
      <c r="M10" s="4"/>
      <c r="N10" s="4" t="s">
        <v>43</v>
      </c>
    </row>
    <row r="11" spans="1:14" ht="225" x14ac:dyDescent="0.25">
      <c r="A11" s="4">
        <v>10</v>
      </c>
      <c r="B11" s="4" t="s">
        <v>206</v>
      </c>
      <c r="C11" s="4" t="s">
        <v>207</v>
      </c>
      <c r="D11" s="21">
        <v>43691</v>
      </c>
      <c r="E11" s="4" t="s">
        <v>67</v>
      </c>
      <c r="F11" s="4" t="s">
        <v>4</v>
      </c>
      <c r="G11" s="4" t="s">
        <v>208</v>
      </c>
      <c r="H11" s="4" t="s">
        <v>209</v>
      </c>
      <c r="I11" s="4"/>
      <c r="J11" s="4"/>
      <c r="K11" s="4"/>
      <c r="L11" s="4"/>
      <c r="M11" s="4"/>
      <c r="N11" s="4" t="s">
        <v>43</v>
      </c>
    </row>
    <row r="12" spans="1:14" ht="75" x14ac:dyDescent="0.25">
      <c r="A12" s="4">
        <v>11</v>
      </c>
      <c r="B12" s="4" t="s">
        <v>144</v>
      </c>
      <c r="C12" s="4" t="s">
        <v>145</v>
      </c>
      <c r="D12" s="21">
        <v>43684</v>
      </c>
      <c r="E12" s="4" t="s">
        <v>146</v>
      </c>
      <c r="F12" s="4" t="s">
        <v>13</v>
      </c>
      <c r="G12" s="4" t="s">
        <v>147</v>
      </c>
      <c r="H12" s="4" t="s">
        <v>148</v>
      </c>
      <c r="I12" s="4"/>
      <c r="J12" s="4"/>
      <c r="K12" s="4"/>
      <c r="L12" s="4"/>
      <c r="M12" s="4"/>
      <c r="N12" s="4" t="s">
        <v>43</v>
      </c>
    </row>
    <row r="13" spans="1:14" ht="45" x14ac:dyDescent="0.25">
      <c r="A13" s="4">
        <v>12</v>
      </c>
      <c r="B13" s="4" t="s">
        <v>107</v>
      </c>
      <c r="C13" s="4" t="s">
        <v>108</v>
      </c>
      <c r="D13" s="21">
        <v>43683</v>
      </c>
      <c r="E13" s="4" t="s">
        <v>109</v>
      </c>
      <c r="F13" s="4" t="s">
        <v>4</v>
      </c>
      <c r="G13" s="4" t="s">
        <v>110</v>
      </c>
      <c r="H13" s="4" t="s">
        <v>111</v>
      </c>
      <c r="I13" s="4"/>
      <c r="J13" s="4"/>
      <c r="K13" s="4"/>
      <c r="L13" s="4"/>
      <c r="M13" s="4"/>
      <c r="N13" s="4" t="s">
        <v>52</v>
      </c>
    </row>
    <row r="14" spans="1:14" ht="255" x14ac:dyDescent="0.25">
      <c r="A14" s="4">
        <v>13</v>
      </c>
      <c r="B14" s="4" t="s">
        <v>305</v>
      </c>
      <c r="C14" s="4" t="s">
        <v>306</v>
      </c>
      <c r="D14" s="21">
        <v>43706</v>
      </c>
      <c r="E14" s="4" t="s">
        <v>307</v>
      </c>
      <c r="F14" s="4" t="s">
        <v>13</v>
      </c>
      <c r="G14" s="4" t="s">
        <v>308</v>
      </c>
      <c r="H14" s="4" t="s">
        <v>309</v>
      </c>
      <c r="I14" s="4"/>
      <c r="J14" s="4"/>
      <c r="K14" s="4"/>
      <c r="L14" s="4"/>
      <c r="M14" s="4"/>
      <c r="N14" s="4" t="s">
        <v>52</v>
      </c>
    </row>
    <row r="15" spans="1:14" ht="255" x14ac:dyDescent="0.25">
      <c r="A15" s="4">
        <v>14</v>
      </c>
      <c r="B15" s="4" t="s">
        <v>220</v>
      </c>
      <c r="C15" s="4" t="s">
        <v>221</v>
      </c>
      <c r="D15" s="21">
        <v>43692</v>
      </c>
      <c r="E15" s="4" t="s">
        <v>68</v>
      </c>
      <c r="F15" s="4" t="s">
        <v>8</v>
      </c>
      <c r="G15" s="4" t="s">
        <v>222</v>
      </c>
      <c r="H15" s="4" t="s">
        <v>223</v>
      </c>
      <c r="I15" s="4"/>
      <c r="J15" s="4"/>
      <c r="K15" s="4"/>
      <c r="L15" s="4"/>
      <c r="M15" s="4"/>
      <c r="N15" s="4" t="s">
        <v>51</v>
      </c>
    </row>
    <row r="16" spans="1:14" ht="195" x14ac:dyDescent="0.25">
      <c r="A16" s="4">
        <v>15</v>
      </c>
      <c r="B16" s="4" t="s">
        <v>215</v>
      </c>
      <c r="C16" s="4" t="s">
        <v>216</v>
      </c>
      <c r="D16" s="21">
        <v>43692</v>
      </c>
      <c r="E16" s="4" t="s">
        <v>217</v>
      </c>
      <c r="F16" s="4" t="s">
        <v>9</v>
      </c>
      <c r="G16" s="4" t="s">
        <v>218</v>
      </c>
      <c r="H16" s="4" t="s">
        <v>219</v>
      </c>
      <c r="I16" s="4"/>
      <c r="J16" s="4"/>
      <c r="K16" s="4"/>
      <c r="L16" s="4"/>
      <c r="M16" s="4"/>
      <c r="N16" s="4" t="s">
        <v>51</v>
      </c>
    </row>
    <row r="17" spans="1:14" ht="90" x14ac:dyDescent="0.25">
      <c r="A17" s="4">
        <v>16</v>
      </c>
      <c r="B17" s="4" t="s">
        <v>158</v>
      </c>
      <c r="C17" s="4" t="s">
        <v>159</v>
      </c>
      <c r="D17" s="21">
        <v>43685</v>
      </c>
      <c r="E17" s="4" t="s">
        <v>68</v>
      </c>
      <c r="F17" s="4" t="s">
        <v>11</v>
      </c>
      <c r="G17" s="4" t="s">
        <v>160</v>
      </c>
      <c r="H17" s="4" t="s">
        <v>161</v>
      </c>
      <c r="I17" s="4"/>
      <c r="J17" s="4"/>
      <c r="K17" s="4"/>
      <c r="L17" s="4"/>
      <c r="M17" s="4"/>
      <c r="N17" s="4" t="s">
        <v>51</v>
      </c>
    </row>
    <row r="18" spans="1:14" ht="105" x14ac:dyDescent="0.25">
      <c r="A18" s="4">
        <v>17</v>
      </c>
      <c r="B18" s="4" t="s">
        <v>162</v>
      </c>
      <c r="C18" s="4" t="s">
        <v>163</v>
      </c>
      <c r="D18" s="21">
        <v>43685</v>
      </c>
      <c r="E18" s="4" t="s">
        <v>68</v>
      </c>
      <c r="F18" s="4" t="s">
        <v>11</v>
      </c>
      <c r="G18" s="4" t="s">
        <v>164</v>
      </c>
      <c r="H18" s="4" t="s">
        <v>165</v>
      </c>
      <c r="I18" s="4"/>
      <c r="J18" s="4"/>
      <c r="K18" s="4"/>
      <c r="L18" s="4"/>
      <c r="M18" s="4"/>
      <c r="N18" s="4" t="s">
        <v>51</v>
      </c>
    </row>
    <row r="19" spans="1:14" ht="135" x14ac:dyDescent="0.25">
      <c r="A19" s="4">
        <v>18</v>
      </c>
      <c r="B19" s="4" t="s">
        <v>166</v>
      </c>
      <c r="C19" s="4" t="s">
        <v>167</v>
      </c>
      <c r="D19" s="21">
        <v>43685</v>
      </c>
      <c r="E19" s="4" t="s">
        <v>68</v>
      </c>
      <c r="F19" s="4" t="s">
        <v>11</v>
      </c>
      <c r="G19" s="4" t="s">
        <v>168</v>
      </c>
      <c r="H19" s="4" t="s">
        <v>169</v>
      </c>
      <c r="I19" s="4"/>
      <c r="J19" s="4"/>
      <c r="K19" s="4"/>
      <c r="L19" s="4"/>
      <c r="M19" s="4"/>
      <c r="N19" s="4" t="s">
        <v>51</v>
      </c>
    </row>
    <row r="20" spans="1:14" ht="75" x14ac:dyDescent="0.25">
      <c r="A20" s="4">
        <v>19</v>
      </c>
      <c r="B20" s="4" t="s">
        <v>175</v>
      </c>
      <c r="C20" s="4" t="s">
        <v>176</v>
      </c>
      <c r="D20" s="21">
        <v>43685</v>
      </c>
      <c r="E20" s="4" t="s">
        <v>68</v>
      </c>
      <c r="F20" s="4" t="s">
        <v>11</v>
      </c>
      <c r="G20" s="4" t="s">
        <v>177</v>
      </c>
      <c r="H20" s="4" t="s">
        <v>178</v>
      </c>
      <c r="I20" s="4"/>
      <c r="J20" s="4"/>
      <c r="K20" s="4"/>
      <c r="L20" s="4"/>
      <c r="M20" s="4"/>
      <c r="N20" s="4" t="s">
        <v>51</v>
      </c>
    </row>
    <row r="21" spans="1:14" ht="195" x14ac:dyDescent="0.25">
      <c r="A21" s="4">
        <v>20</v>
      </c>
      <c r="B21" s="4" t="s">
        <v>170</v>
      </c>
      <c r="C21" s="4" t="s">
        <v>171</v>
      </c>
      <c r="D21" s="21">
        <v>43685</v>
      </c>
      <c r="E21" s="4" t="s">
        <v>172</v>
      </c>
      <c r="F21" s="4" t="s">
        <v>4</v>
      </c>
      <c r="G21" s="4" t="s">
        <v>173</v>
      </c>
      <c r="H21" s="4" t="s">
        <v>174</v>
      </c>
      <c r="I21" s="4"/>
      <c r="J21" s="4"/>
      <c r="K21" s="4"/>
      <c r="L21" s="4"/>
      <c r="M21" s="4"/>
      <c r="N21" s="4" t="s">
        <v>51</v>
      </c>
    </row>
    <row r="22" spans="1:14" ht="270" x14ac:dyDescent="0.25">
      <c r="A22" s="4">
        <v>21</v>
      </c>
      <c r="B22" s="4" t="s">
        <v>184</v>
      </c>
      <c r="C22" s="4" t="s">
        <v>185</v>
      </c>
      <c r="D22" s="21">
        <v>43685</v>
      </c>
      <c r="E22" s="4" t="s">
        <v>68</v>
      </c>
      <c r="F22" s="4" t="s">
        <v>4</v>
      </c>
      <c r="G22" s="4" t="s">
        <v>186</v>
      </c>
      <c r="H22" s="4" t="s">
        <v>187</v>
      </c>
      <c r="I22" s="4"/>
      <c r="J22" s="4"/>
      <c r="K22" s="4"/>
      <c r="L22" s="4"/>
      <c r="M22" s="4"/>
      <c r="N22" s="4" t="s">
        <v>51</v>
      </c>
    </row>
    <row r="23" spans="1:14" ht="60" x14ac:dyDescent="0.25">
      <c r="A23" s="4">
        <v>22</v>
      </c>
      <c r="B23" s="4" t="s">
        <v>90</v>
      </c>
      <c r="C23" s="4" t="s">
        <v>91</v>
      </c>
      <c r="D23" s="21">
        <v>43679</v>
      </c>
      <c r="E23" s="4" t="s">
        <v>92</v>
      </c>
      <c r="F23" s="4" t="s">
        <v>13</v>
      </c>
      <c r="G23" s="4" t="s">
        <v>72</v>
      </c>
      <c r="H23" s="4" t="s">
        <v>93</v>
      </c>
      <c r="I23" s="4"/>
      <c r="J23" s="4"/>
      <c r="K23" s="4"/>
      <c r="L23" s="4"/>
      <c r="M23" s="4"/>
      <c r="N23" s="4" t="s">
        <v>51</v>
      </c>
    </row>
    <row r="24" spans="1:14" ht="375" x14ac:dyDescent="0.25">
      <c r="A24" s="4">
        <v>23</v>
      </c>
      <c r="B24" s="4" t="s">
        <v>94</v>
      </c>
      <c r="C24" s="4" t="s">
        <v>95</v>
      </c>
      <c r="D24" s="21">
        <v>43680</v>
      </c>
      <c r="E24" s="4" t="s">
        <v>68</v>
      </c>
      <c r="F24" s="4" t="s">
        <v>17</v>
      </c>
      <c r="G24" s="4" t="s">
        <v>96</v>
      </c>
      <c r="H24" s="4" t="s">
        <v>97</v>
      </c>
      <c r="I24" s="4"/>
      <c r="J24" s="4"/>
      <c r="K24" s="4"/>
      <c r="L24" s="4"/>
      <c r="M24" s="4"/>
      <c r="N24" s="4" t="s">
        <v>51</v>
      </c>
    </row>
    <row r="25" spans="1:14" ht="360" x14ac:dyDescent="0.25">
      <c r="A25" s="4">
        <v>24</v>
      </c>
      <c r="B25" s="4" t="s">
        <v>98</v>
      </c>
      <c r="C25" s="4" t="s">
        <v>99</v>
      </c>
      <c r="D25" s="21">
        <v>43680</v>
      </c>
      <c r="E25" s="4" t="s">
        <v>68</v>
      </c>
      <c r="F25" s="4" t="s">
        <v>17</v>
      </c>
      <c r="G25" s="4" t="s">
        <v>100</v>
      </c>
      <c r="H25" s="4" t="s">
        <v>101</v>
      </c>
      <c r="I25" s="4"/>
      <c r="J25" s="4"/>
      <c r="K25" s="4"/>
      <c r="L25" s="4"/>
      <c r="M25" s="4"/>
      <c r="N25" s="4" t="s">
        <v>51</v>
      </c>
    </row>
    <row r="26" spans="1:14" ht="90" x14ac:dyDescent="0.25">
      <c r="A26" s="4">
        <v>25</v>
      </c>
      <c r="B26" s="4" t="s">
        <v>260</v>
      </c>
      <c r="C26" s="4" t="s">
        <v>261</v>
      </c>
      <c r="D26" s="21">
        <v>43697</v>
      </c>
      <c r="E26" s="4" t="s">
        <v>68</v>
      </c>
      <c r="F26" s="4" t="s">
        <v>17</v>
      </c>
      <c r="G26" s="4" t="s">
        <v>262</v>
      </c>
      <c r="H26" s="4" t="s">
        <v>263</v>
      </c>
      <c r="I26" s="4"/>
      <c r="J26" s="4"/>
      <c r="K26" s="4"/>
      <c r="L26" s="4"/>
      <c r="M26" s="4"/>
      <c r="N26" s="4" t="s">
        <v>51</v>
      </c>
    </row>
    <row r="27" spans="1:14" ht="105" x14ac:dyDescent="0.25">
      <c r="A27" s="4">
        <v>26</v>
      </c>
      <c r="B27" s="4" t="s">
        <v>264</v>
      </c>
      <c r="C27" s="4" t="s">
        <v>265</v>
      </c>
      <c r="D27" s="21">
        <v>43697</v>
      </c>
      <c r="E27" s="4" t="s">
        <v>68</v>
      </c>
      <c r="F27" s="4" t="s">
        <v>17</v>
      </c>
      <c r="G27" s="4" t="s">
        <v>266</v>
      </c>
      <c r="H27" s="4" t="s">
        <v>267</v>
      </c>
      <c r="I27" s="4"/>
      <c r="J27" s="4"/>
      <c r="K27" s="4"/>
      <c r="L27" s="4"/>
      <c r="M27" s="4"/>
      <c r="N27" s="4" t="s">
        <v>51</v>
      </c>
    </row>
    <row r="28" spans="1:14" ht="75" x14ac:dyDescent="0.25">
      <c r="A28" s="4">
        <v>27</v>
      </c>
      <c r="B28" s="4" t="s">
        <v>301</v>
      </c>
      <c r="C28" s="4" t="s">
        <v>302</v>
      </c>
      <c r="D28" s="21">
        <v>43705</v>
      </c>
      <c r="E28" s="4" t="s">
        <v>298</v>
      </c>
      <c r="F28" s="4" t="s">
        <v>8</v>
      </c>
      <c r="G28" s="4" t="s">
        <v>303</v>
      </c>
      <c r="H28" s="4" t="s">
        <v>304</v>
      </c>
      <c r="I28" s="4"/>
      <c r="J28" s="4"/>
      <c r="K28" s="4"/>
      <c r="L28" s="4"/>
      <c r="M28" s="4"/>
      <c r="N28" s="4" t="s">
        <v>36</v>
      </c>
    </row>
    <row r="29" spans="1:14" ht="120" x14ac:dyDescent="0.25">
      <c r="A29" s="4">
        <v>28</v>
      </c>
      <c r="B29" s="4" t="s">
        <v>268</v>
      </c>
      <c r="C29" s="4" t="s">
        <v>269</v>
      </c>
      <c r="D29" s="21">
        <v>43697</v>
      </c>
      <c r="E29" s="4" t="s">
        <v>270</v>
      </c>
      <c r="F29" s="4" t="s">
        <v>12</v>
      </c>
      <c r="G29" s="4" t="s">
        <v>271</v>
      </c>
      <c r="H29" s="4" t="s">
        <v>272</v>
      </c>
      <c r="I29" s="4"/>
      <c r="J29" s="4"/>
      <c r="K29" s="4"/>
      <c r="L29" s="4"/>
      <c r="M29" s="4"/>
      <c r="N29" s="4" t="s">
        <v>36</v>
      </c>
    </row>
    <row r="30" spans="1:14" ht="75" x14ac:dyDescent="0.25">
      <c r="A30" s="4">
        <v>29</v>
      </c>
      <c r="B30" s="4" t="s">
        <v>134</v>
      </c>
      <c r="C30" s="4" t="s">
        <v>135</v>
      </c>
      <c r="D30" s="21">
        <v>43684</v>
      </c>
      <c r="E30" s="4" t="s">
        <v>136</v>
      </c>
      <c r="F30" s="4" t="s">
        <v>11</v>
      </c>
      <c r="G30" s="4" t="s">
        <v>137</v>
      </c>
      <c r="H30" s="4" t="s">
        <v>138</v>
      </c>
      <c r="I30" s="4"/>
      <c r="J30" s="4"/>
      <c r="K30" s="4"/>
      <c r="L30" s="4"/>
      <c r="M30" s="4"/>
      <c r="N30" s="4" t="s">
        <v>36</v>
      </c>
    </row>
    <row r="31" spans="1:14" ht="75" x14ac:dyDescent="0.25">
      <c r="A31" s="4">
        <v>30</v>
      </c>
      <c r="B31" s="4" t="s">
        <v>296</v>
      </c>
      <c r="C31" s="4" t="s">
        <v>297</v>
      </c>
      <c r="D31" s="21">
        <v>43705</v>
      </c>
      <c r="E31" s="4" t="s">
        <v>298</v>
      </c>
      <c r="F31" s="4" t="s">
        <v>11</v>
      </c>
      <c r="G31" s="4" t="s">
        <v>299</v>
      </c>
      <c r="H31" s="4" t="s">
        <v>300</v>
      </c>
      <c r="I31" s="4"/>
      <c r="J31" s="4"/>
      <c r="K31" s="4"/>
      <c r="L31" s="4"/>
      <c r="M31" s="4"/>
      <c r="N31" s="4" t="s">
        <v>36</v>
      </c>
    </row>
    <row r="32" spans="1:14" ht="409.5" x14ac:dyDescent="0.25">
      <c r="A32" s="4">
        <v>31</v>
      </c>
      <c r="B32" s="4" t="s">
        <v>179</v>
      </c>
      <c r="C32" s="4" t="s">
        <v>180</v>
      </c>
      <c r="D32" s="21">
        <v>43685</v>
      </c>
      <c r="E32" s="4" t="s">
        <v>181</v>
      </c>
      <c r="F32" s="4" t="s">
        <v>4</v>
      </c>
      <c r="G32" s="4" t="s">
        <v>182</v>
      </c>
      <c r="H32" s="4" t="s">
        <v>183</v>
      </c>
      <c r="I32" s="4"/>
      <c r="J32" s="4"/>
      <c r="K32" s="4"/>
      <c r="L32" s="4"/>
      <c r="M32" s="4"/>
      <c r="N32" s="4" t="s">
        <v>36</v>
      </c>
    </row>
    <row r="33" spans="1:14" ht="60" x14ac:dyDescent="0.25">
      <c r="A33" s="4">
        <v>32</v>
      </c>
      <c r="B33" s="4" t="s">
        <v>81</v>
      </c>
      <c r="C33" s="4" t="s">
        <v>82</v>
      </c>
      <c r="D33" s="21">
        <v>43678</v>
      </c>
      <c r="E33" s="4" t="s">
        <v>69</v>
      </c>
      <c r="F33" s="4" t="s">
        <v>13</v>
      </c>
      <c r="G33" s="4" t="s">
        <v>83</v>
      </c>
      <c r="H33" s="4" t="s">
        <v>84</v>
      </c>
      <c r="I33" s="4"/>
      <c r="J33" s="4"/>
      <c r="K33" s="4"/>
      <c r="L33" s="4"/>
      <c r="M33" s="4"/>
      <c r="N33" s="4" t="s">
        <v>36</v>
      </c>
    </row>
    <row r="34" spans="1:14" ht="90" x14ac:dyDescent="0.25">
      <c r="A34" s="4">
        <v>33</v>
      </c>
      <c r="B34" s="4" t="s">
        <v>130</v>
      </c>
      <c r="C34" s="4" t="s">
        <v>131</v>
      </c>
      <c r="D34" s="21">
        <v>43684</v>
      </c>
      <c r="E34" s="4" t="s">
        <v>69</v>
      </c>
      <c r="F34" s="4" t="s">
        <v>13</v>
      </c>
      <c r="G34" s="4" t="s">
        <v>132</v>
      </c>
      <c r="H34" s="4" t="s">
        <v>133</v>
      </c>
      <c r="I34" s="4"/>
      <c r="J34" s="4"/>
      <c r="K34" s="4"/>
      <c r="L34" s="4"/>
      <c r="M34" s="4"/>
      <c r="N34" s="4" t="s">
        <v>36</v>
      </c>
    </row>
    <row r="35" spans="1:14" ht="135" x14ac:dyDescent="0.25">
      <c r="A35" s="4">
        <v>34</v>
      </c>
      <c r="B35" s="4" t="s">
        <v>273</v>
      </c>
      <c r="C35" s="4" t="s">
        <v>274</v>
      </c>
      <c r="D35" s="21">
        <v>43700</v>
      </c>
      <c r="E35" s="4" t="s">
        <v>275</v>
      </c>
      <c r="F35" s="4" t="s">
        <v>6</v>
      </c>
      <c r="G35" s="4" t="s">
        <v>276</v>
      </c>
      <c r="H35" s="4" t="s">
        <v>277</v>
      </c>
      <c r="I35" s="4"/>
      <c r="J35" s="4"/>
      <c r="K35" s="4"/>
      <c r="L35" s="4"/>
      <c r="M35" s="4"/>
      <c r="N35" s="4" t="s">
        <v>54</v>
      </c>
    </row>
    <row r="36" spans="1:14" ht="75" x14ac:dyDescent="0.25">
      <c r="A36" s="4">
        <v>35</v>
      </c>
      <c r="B36" s="4" t="s">
        <v>228</v>
      </c>
      <c r="C36" s="4" t="s">
        <v>229</v>
      </c>
      <c r="D36" s="21">
        <v>43692</v>
      </c>
      <c r="E36" s="4" t="s">
        <v>230</v>
      </c>
      <c r="F36" s="4" t="s">
        <v>4</v>
      </c>
      <c r="G36" s="4" t="s">
        <v>231</v>
      </c>
      <c r="H36" s="4" t="s">
        <v>232</v>
      </c>
      <c r="I36" s="4"/>
      <c r="J36" s="4"/>
      <c r="K36" s="4"/>
      <c r="L36" s="4"/>
      <c r="M36" s="4"/>
      <c r="N36" s="4" t="s">
        <v>54</v>
      </c>
    </row>
    <row r="37" spans="1:14" ht="195" x14ac:dyDescent="0.25">
      <c r="A37" s="4">
        <v>36</v>
      </c>
      <c r="B37" s="4" t="s">
        <v>112</v>
      </c>
      <c r="C37" s="4" t="s">
        <v>113</v>
      </c>
      <c r="D37" s="21">
        <v>43683</v>
      </c>
      <c r="E37" s="4" t="s">
        <v>114</v>
      </c>
      <c r="F37" s="4" t="s">
        <v>15</v>
      </c>
      <c r="G37" s="4" t="s">
        <v>115</v>
      </c>
      <c r="H37" s="4" t="s">
        <v>116</v>
      </c>
      <c r="I37" s="4"/>
      <c r="J37" s="4"/>
      <c r="K37" s="4"/>
      <c r="L37" s="4"/>
      <c r="M37" s="4"/>
      <c r="N37" s="4" t="s">
        <v>44</v>
      </c>
    </row>
    <row r="38" spans="1:14" ht="60" x14ac:dyDescent="0.25">
      <c r="A38" s="4">
        <v>37</v>
      </c>
      <c r="B38" s="4" t="s">
        <v>188</v>
      </c>
      <c r="C38" s="4" t="s">
        <v>189</v>
      </c>
      <c r="D38" s="21">
        <v>43686</v>
      </c>
      <c r="E38" s="4" t="s">
        <v>190</v>
      </c>
      <c r="F38" s="4" t="s">
        <v>4</v>
      </c>
      <c r="G38" s="4" t="s">
        <v>191</v>
      </c>
      <c r="H38" s="4" t="s">
        <v>192</v>
      </c>
      <c r="I38" s="4"/>
      <c r="J38" s="4"/>
      <c r="K38" s="4"/>
      <c r="L38" s="4"/>
      <c r="M38" s="4"/>
      <c r="N38" s="4" t="s">
        <v>44</v>
      </c>
    </row>
    <row r="39" spans="1:14" ht="75" x14ac:dyDescent="0.25">
      <c r="A39" s="4">
        <v>38</v>
      </c>
      <c r="B39" s="4" t="s">
        <v>193</v>
      </c>
      <c r="C39" s="4" t="s">
        <v>194</v>
      </c>
      <c r="D39" s="21">
        <v>43686</v>
      </c>
      <c r="E39" s="4" t="s">
        <v>190</v>
      </c>
      <c r="F39" s="4" t="s">
        <v>4</v>
      </c>
      <c r="G39" s="4" t="s">
        <v>195</v>
      </c>
      <c r="H39" s="4" t="s">
        <v>196</v>
      </c>
      <c r="I39" s="4"/>
      <c r="J39" s="4"/>
      <c r="K39" s="4"/>
      <c r="L39" s="4"/>
      <c r="M39" s="4"/>
      <c r="N39" s="4" t="s">
        <v>44</v>
      </c>
    </row>
    <row r="40" spans="1:14" ht="105" x14ac:dyDescent="0.25">
      <c r="A40" s="4">
        <v>39</v>
      </c>
      <c r="B40" s="4" t="s">
        <v>286</v>
      </c>
      <c r="C40" s="4" t="s">
        <v>287</v>
      </c>
      <c r="D40" s="21">
        <v>43703</v>
      </c>
      <c r="E40" s="4" t="s">
        <v>288</v>
      </c>
      <c r="F40" s="4" t="s">
        <v>6</v>
      </c>
      <c r="G40" s="4" t="s">
        <v>289</v>
      </c>
      <c r="H40" s="4" t="s">
        <v>290</v>
      </c>
      <c r="I40" s="4"/>
      <c r="J40" s="4"/>
      <c r="K40" s="4"/>
      <c r="L40" s="4"/>
      <c r="M40" s="4"/>
      <c r="N40" s="4" t="s">
        <v>44</v>
      </c>
    </row>
    <row r="41" spans="1:14" ht="60" x14ac:dyDescent="0.25">
      <c r="A41" s="4">
        <v>40</v>
      </c>
      <c r="B41" s="4" t="s">
        <v>202</v>
      </c>
      <c r="C41" s="4" t="s">
        <v>203</v>
      </c>
      <c r="D41" s="21">
        <v>43690</v>
      </c>
      <c r="E41" s="4" t="s">
        <v>70</v>
      </c>
      <c r="F41" s="4" t="s">
        <v>13</v>
      </c>
      <c r="G41" s="4" t="s">
        <v>204</v>
      </c>
      <c r="H41" s="4" t="s">
        <v>205</v>
      </c>
      <c r="I41" s="4"/>
      <c r="J41" s="4"/>
      <c r="K41" s="4"/>
      <c r="L41" s="4"/>
      <c r="M41" s="4"/>
      <c r="N41" s="4" t="s">
        <v>44</v>
      </c>
    </row>
    <row r="42" spans="1:14" ht="270" x14ac:dyDescent="0.25">
      <c r="A42" s="4">
        <v>41</v>
      </c>
      <c r="B42" s="4" t="s">
        <v>197</v>
      </c>
      <c r="C42" s="4" t="s">
        <v>198</v>
      </c>
      <c r="D42" s="21">
        <v>43690</v>
      </c>
      <c r="E42" s="4" t="s">
        <v>199</v>
      </c>
      <c r="F42" s="4" t="s">
        <v>4</v>
      </c>
      <c r="G42" s="4" t="s">
        <v>200</v>
      </c>
      <c r="H42" s="4" t="s">
        <v>201</v>
      </c>
      <c r="I42" s="4"/>
      <c r="J42" s="4"/>
      <c r="K42" s="4"/>
      <c r="L42" s="4"/>
      <c r="M42" s="4"/>
      <c r="N42" s="4" t="s">
        <v>41</v>
      </c>
    </row>
    <row r="43" spans="1:14" ht="330" x14ac:dyDescent="0.25">
      <c r="A43" s="4">
        <v>42</v>
      </c>
      <c r="B43" s="4" t="s">
        <v>238</v>
      </c>
      <c r="C43" s="4" t="s">
        <v>239</v>
      </c>
      <c r="D43" s="21">
        <v>43696</v>
      </c>
      <c r="E43" s="4" t="s">
        <v>240</v>
      </c>
      <c r="F43" s="4" t="s">
        <v>9</v>
      </c>
      <c r="G43" s="4" t="s">
        <v>241</v>
      </c>
      <c r="H43" s="4" t="s">
        <v>242</v>
      </c>
      <c r="I43" s="4"/>
      <c r="J43" s="4"/>
      <c r="K43" s="4"/>
      <c r="L43" s="4"/>
      <c r="M43" s="4"/>
      <c r="N43" s="4" t="s">
        <v>41</v>
      </c>
    </row>
    <row r="44" spans="1:14" ht="75" x14ac:dyDescent="0.25">
      <c r="A44" s="4">
        <v>43</v>
      </c>
      <c r="B44" s="4" t="s">
        <v>247</v>
      </c>
      <c r="C44" s="4" t="s">
        <v>248</v>
      </c>
      <c r="D44" s="21">
        <v>43696</v>
      </c>
      <c r="E44" s="4" t="s">
        <v>249</v>
      </c>
      <c r="F44" s="4" t="s">
        <v>11</v>
      </c>
      <c r="G44" s="4" t="s">
        <v>250</v>
      </c>
      <c r="H44" s="4" t="s">
        <v>251</v>
      </c>
      <c r="I44" s="4"/>
      <c r="J44" s="4"/>
      <c r="K44" s="4"/>
      <c r="L44" s="4"/>
      <c r="M44" s="4"/>
      <c r="N44" s="4" t="s">
        <v>41</v>
      </c>
    </row>
    <row r="45" spans="1:14" ht="195" x14ac:dyDescent="0.25">
      <c r="A45" s="4">
        <v>44</v>
      </c>
      <c r="B45" s="4" t="s">
        <v>85</v>
      </c>
      <c r="C45" s="4" t="s">
        <v>86</v>
      </c>
      <c r="D45" s="21">
        <v>43679</v>
      </c>
      <c r="E45" s="4" t="s">
        <v>87</v>
      </c>
      <c r="F45" s="4" t="s">
        <v>13</v>
      </c>
      <c r="G45" s="4" t="s">
        <v>88</v>
      </c>
      <c r="H45" s="4" t="s">
        <v>89</v>
      </c>
      <c r="I45" s="4"/>
      <c r="J45" s="4"/>
      <c r="K45" s="4"/>
      <c r="L45" s="4"/>
      <c r="M45" s="4"/>
      <c r="N45" s="4" t="s">
        <v>41</v>
      </c>
    </row>
    <row r="46" spans="1:14" ht="409.5" x14ac:dyDescent="0.25">
      <c r="A46" s="4">
        <v>45</v>
      </c>
      <c r="B46" s="4" t="s">
        <v>315</v>
      </c>
      <c r="C46" s="4" t="s">
        <v>316</v>
      </c>
      <c r="D46" s="21">
        <v>43707</v>
      </c>
      <c r="E46" s="4" t="s">
        <v>317</v>
      </c>
      <c r="F46" s="4" t="s">
        <v>9</v>
      </c>
      <c r="G46" s="4" t="s">
        <v>318</v>
      </c>
      <c r="H46" s="4" t="s">
        <v>319</v>
      </c>
      <c r="I46" s="4"/>
      <c r="J46" s="4"/>
      <c r="K46" s="4"/>
      <c r="L46" s="4"/>
      <c r="M46" s="4"/>
      <c r="N46" s="4" t="s">
        <v>37</v>
      </c>
    </row>
    <row r="47" spans="1:14" ht="300" x14ac:dyDescent="0.25">
      <c r="A47" s="4">
        <v>46</v>
      </c>
      <c r="B47" s="4" t="s">
        <v>320</v>
      </c>
      <c r="C47" s="4" t="s">
        <v>321</v>
      </c>
      <c r="D47" s="21">
        <v>43707</v>
      </c>
      <c r="E47" s="4" t="s">
        <v>317</v>
      </c>
      <c r="F47" s="4" t="s">
        <v>9</v>
      </c>
      <c r="G47" s="4" t="s">
        <v>322</v>
      </c>
      <c r="H47" s="4" t="s">
        <v>323</v>
      </c>
      <c r="I47" s="4"/>
      <c r="J47" s="4"/>
      <c r="K47" s="4"/>
      <c r="L47" s="4"/>
      <c r="M47" s="4"/>
      <c r="N47" s="4" t="s">
        <v>37</v>
      </c>
    </row>
    <row r="48" spans="1:14" ht="135" x14ac:dyDescent="0.25">
      <c r="A48" s="4">
        <v>47</v>
      </c>
      <c r="B48" s="4" t="s">
        <v>121</v>
      </c>
      <c r="C48" s="4" t="s">
        <v>122</v>
      </c>
      <c r="D48" s="21">
        <v>43683</v>
      </c>
      <c r="E48" s="4" t="s">
        <v>123</v>
      </c>
      <c r="F48" s="4" t="s">
        <v>6</v>
      </c>
      <c r="G48" s="4" t="s">
        <v>124</v>
      </c>
      <c r="H48" s="4" t="s">
        <v>125</v>
      </c>
      <c r="I48" s="4"/>
      <c r="J48" s="4"/>
      <c r="K48" s="4"/>
      <c r="L48" s="4"/>
      <c r="M48" s="4"/>
      <c r="N48" s="4" t="s">
        <v>37</v>
      </c>
    </row>
    <row r="49" spans="1:14" ht="195" x14ac:dyDescent="0.25">
      <c r="A49" s="4">
        <v>48</v>
      </c>
      <c r="B49" s="4" t="s">
        <v>149</v>
      </c>
      <c r="C49" s="4" t="s">
        <v>150</v>
      </c>
      <c r="D49" s="21">
        <v>43685</v>
      </c>
      <c r="E49" s="4" t="s">
        <v>151</v>
      </c>
      <c r="F49" s="4" t="s">
        <v>6</v>
      </c>
      <c r="G49" s="4" t="s">
        <v>152</v>
      </c>
      <c r="H49" s="4" t="s">
        <v>153</v>
      </c>
      <c r="I49" s="4"/>
      <c r="J49" s="4"/>
      <c r="K49" s="4"/>
      <c r="L49" s="4"/>
      <c r="M49" s="4"/>
      <c r="N49" s="4" t="s">
        <v>37</v>
      </c>
    </row>
    <row r="50" spans="1:14" ht="150" x14ac:dyDescent="0.25">
      <c r="A50" s="4">
        <v>49</v>
      </c>
      <c r="B50" s="4" t="s">
        <v>243</v>
      </c>
      <c r="C50" s="4" t="s">
        <v>244</v>
      </c>
      <c r="D50" s="21">
        <v>43696</v>
      </c>
      <c r="E50" s="4" t="s">
        <v>57</v>
      </c>
      <c r="F50" s="4" t="s">
        <v>4</v>
      </c>
      <c r="G50" s="4" t="s">
        <v>245</v>
      </c>
      <c r="H50" s="4" t="s">
        <v>246</v>
      </c>
      <c r="I50" s="4"/>
      <c r="J50" s="4"/>
      <c r="K50" s="4"/>
      <c r="L50" s="4"/>
      <c r="M50" s="4"/>
      <c r="N50" s="4" t="s">
        <v>37</v>
      </c>
    </row>
    <row r="51" spans="1:14" ht="120" x14ac:dyDescent="0.25">
      <c r="A51" s="4">
        <v>50</v>
      </c>
      <c r="B51" s="4" t="s">
        <v>252</v>
      </c>
      <c r="C51" s="4" t="s">
        <v>253</v>
      </c>
      <c r="D51" s="21">
        <v>43696</v>
      </c>
      <c r="E51" s="4" t="s">
        <v>57</v>
      </c>
      <c r="F51" s="4" t="s">
        <v>4</v>
      </c>
      <c r="G51" s="4" t="s">
        <v>254</v>
      </c>
      <c r="H51" s="4" t="s">
        <v>255</v>
      </c>
      <c r="I51" s="4"/>
      <c r="J51" s="4"/>
      <c r="K51" s="4"/>
      <c r="L51" s="4"/>
      <c r="M51" s="4"/>
      <c r="N51" s="4" t="s">
        <v>37</v>
      </c>
    </row>
    <row r="52" spans="1:14" ht="60" x14ac:dyDescent="0.25">
      <c r="A52" s="4">
        <v>51</v>
      </c>
      <c r="B52" s="4" t="s">
        <v>256</v>
      </c>
      <c r="C52" s="4" t="s">
        <v>257</v>
      </c>
      <c r="D52" s="21">
        <v>43696</v>
      </c>
      <c r="E52" s="4" t="s">
        <v>57</v>
      </c>
      <c r="F52" s="4" t="s">
        <v>4</v>
      </c>
      <c r="G52" s="4" t="s">
        <v>258</v>
      </c>
      <c r="H52" s="4" t="s">
        <v>259</v>
      </c>
      <c r="I52" s="4"/>
      <c r="J52" s="4"/>
      <c r="K52" s="4"/>
      <c r="L52" s="4"/>
      <c r="M52" s="4"/>
      <c r="N52" s="4" t="s">
        <v>37</v>
      </c>
    </row>
    <row r="53" spans="1:14" ht="75" x14ac:dyDescent="0.25">
      <c r="A53" s="4">
        <v>52</v>
      </c>
      <c r="B53" s="4" t="s">
        <v>310</v>
      </c>
      <c r="C53" s="4" t="s">
        <v>311</v>
      </c>
      <c r="D53" s="21">
        <v>43706</v>
      </c>
      <c r="E53" s="4" t="s">
        <v>312</v>
      </c>
      <c r="F53" s="4" t="s">
        <v>4</v>
      </c>
      <c r="G53" s="4" t="s">
        <v>313</v>
      </c>
      <c r="H53" s="4" t="s">
        <v>314</v>
      </c>
      <c r="I53" s="4"/>
      <c r="J53" s="4"/>
      <c r="K53" s="4"/>
      <c r="L53" s="4"/>
      <c r="M53" s="4"/>
      <c r="N53" s="4" t="s">
        <v>37</v>
      </c>
    </row>
    <row r="54" spans="1:14" ht="90" x14ac:dyDescent="0.25">
      <c r="A54" s="4">
        <v>53</v>
      </c>
      <c r="B54" s="4" t="s">
        <v>282</v>
      </c>
      <c r="C54" s="4" t="s">
        <v>283</v>
      </c>
      <c r="D54" s="21">
        <v>43703</v>
      </c>
      <c r="E54" s="4" t="s">
        <v>57</v>
      </c>
      <c r="F54" s="4" t="s">
        <v>13</v>
      </c>
      <c r="G54" s="4" t="s">
        <v>284</v>
      </c>
      <c r="H54" s="4" t="s">
        <v>285</v>
      </c>
      <c r="I54" s="4"/>
      <c r="J54" s="4"/>
      <c r="K54" s="4"/>
      <c r="L54" s="4"/>
      <c r="M54" s="4"/>
      <c r="N54" s="4" t="s">
        <v>37</v>
      </c>
    </row>
    <row r="55" spans="1:14" ht="195" x14ac:dyDescent="0.25">
      <c r="A55" s="4">
        <v>54</v>
      </c>
      <c r="B55" s="4" t="s">
        <v>233</v>
      </c>
      <c r="C55" s="4" t="s">
        <v>234</v>
      </c>
      <c r="D55" s="21">
        <v>43695</v>
      </c>
      <c r="E55" s="4" t="s">
        <v>235</v>
      </c>
      <c r="F55" s="4" t="s">
        <v>9</v>
      </c>
      <c r="G55" s="4" t="s">
        <v>236</v>
      </c>
      <c r="H55" s="4" t="s">
        <v>237</v>
      </c>
      <c r="I55" s="4"/>
      <c r="J55" s="4"/>
      <c r="K55" s="4"/>
      <c r="L55" s="4"/>
      <c r="M55" s="4"/>
      <c r="N55" s="4" t="s">
        <v>42</v>
      </c>
    </row>
    <row r="56" spans="1:14" ht="90" x14ac:dyDescent="0.25">
      <c r="A56" s="4">
        <v>55</v>
      </c>
      <c r="B56" s="4" t="s">
        <v>139</v>
      </c>
      <c r="C56" s="4" t="s">
        <v>140</v>
      </c>
      <c r="D56" s="21">
        <v>43684</v>
      </c>
      <c r="E56" s="4" t="s">
        <v>141</v>
      </c>
      <c r="F56" s="4" t="s">
        <v>11</v>
      </c>
      <c r="G56" s="4" t="s">
        <v>142</v>
      </c>
      <c r="H56" s="4" t="s">
        <v>143</v>
      </c>
      <c r="I56" s="4"/>
      <c r="J56" s="4"/>
      <c r="K56" s="4"/>
      <c r="L56" s="4"/>
      <c r="M56" s="4"/>
      <c r="N56" s="4" t="s">
        <v>42</v>
      </c>
    </row>
    <row r="57" spans="1:14" ht="165" x14ac:dyDescent="0.25">
      <c r="A57" s="4">
        <v>56</v>
      </c>
      <c r="B57" s="4" t="s">
        <v>224</v>
      </c>
      <c r="C57" s="4" t="s">
        <v>225</v>
      </c>
      <c r="D57" s="21">
        <v>43692</v>
      </c>
      <c r="E57" s="4" t="s">
        <v>71</v>
      </c>
      <c r="F57" s="4" t="s">
        <v>13</v>
      </c>
      <c r="G57" s="4" t="s">
        <v>226</v>
      </c>
      <c r="H57" s="4" t="s">
        <v>227</v>
      </c>
      <c r="I57" s="4"/>
      <c r="J57" s="4"/>
      <c r="K57" s="4"/>
      <c r="L57" s="4"/>
      <c r="M57" s="4"/>
      <c r="N57" s="4" t="s">
        <v>42</v>
      </c>
    </row>
  </sheetData>
  <autoFilter ref="A1:N57">
    <sortState ref="A2:N72">
      <sortCondition ref="N2:N72"/>
      <sortCondition ref="F2:F72"/>
    </sortState>
  </autoFilter>
  <sortState ref="A2:N57">
    <sortCondition ref="N2:N57"/>
    <sortCondition ref="C2:C57"/>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5" zoomScaleNormal="75" workbookViewId="0">
      <pane ySplit="1" topLeftCell="A2" activePane="bottomLeft" state="frozen"/>
      <selection pane="bottomLeft" activeCell="J21" sqref="J21"/>
    </sheetView>
  </sheetViews>
  <sheetFormatPr defaultRowHeight="15" x14ac:dyDescent="0.25"/>
  <cols>
    <col min="1" max="1" width="4.7109375" customWidth="1"/>
    <col min="2" max="2" width="13.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42578125" customWidth="1"/>
    <col min="10" max="10" width="30.7109375" customWidth="1"/>
    <col min="11" max="11" width="18.7109375" customWidth="1"/>
    <col min="12" max="12" width="10.7109375" customWidth="1"/>
    <col min="13" max="13" width="25.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11">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5" zoomScaleNormal="75" workbookViewId="0">
      <pane ySplit="1" topLeftCell="A2" activePane="bottomLeft" state="frozen"/>
      <selection activeCell="G7" sqref="G7"/>
      <selection pane="bottomLeft" activeCell="J21" sqref="J21"/>
    </sheetView>
  </sheetViews>
  <sheetFormatPr defaultRowHeight="15" x14ac:dyDescent="0.25"/>
  <cols>
    <col min="1" max="1" width="4.7109375" customWidth="1"/>
    <col min="2" max="2" width="13.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 customWidth="1"/>
    <col min="10" max="10" width="30.140625" customWidth="1"/>
    <col min="11" max="11" width="18.7109375" customWidth="1"/>
    <col min="12" max="12" width="10.7109375" customWidth="1"/>
    <col min="13" max="13" width="26.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210</v>
      </c>
      <c r="C2" s="4" t="s">
        <v>211</v>
      </c>
      <c r="D2" s="21">
        <v>43691</v>
      </c>
      <c r="E2" s="4" t="s">
        <v>212</v>
      </c>
      <c r="F2" s="4" t="s">
        <v>11</v>
      </c>
      <c r="G2" s="4" t="s">
        <v>213</v>
      </c>
      <c r="H2" s="4" t="s">
        <v>214</v>
      </c>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sheetData>
  <autoFilter ref="A1:M11">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5" zoomScaleNormal="75" workbookViewId="0">
      <pane ySplit="1" topLeftCell="A2" activePane="bottomLeft" state="frozen"/>
      <selection pane="bottomLeft" activeCell="J19" sqref="J19"/>
    </sheetView>
  </sheetViews>
  <sheetFormatPr defaultRowHeight="15" x14ac:dyDescent="0.25"/>
  <cols>
    <col min="1" max="1" width="4.7109375" customWidth="1"/>
    <col min="2" max="2" width="13.8554687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42578125" customWidth="1"/>
    <col min="10" max="10" width="29.5703125" customWidth="1"/>
    <col min="11" max="11" width="18.7109375" customWidth="1"/>
    <col min="12" max="12" width="10.7109375" customWidth="1"/>
    <col min="13" max="13" width="26.425781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19"/>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21"/>
      <c r="E4" s="4"/>
      <c r="F4" s="4"/>
      <c r="G4" s="4"/>
      <c r="H4" s="4"/>
      <c r="I4" s="4"/>
      <c r="J4" s="4"/>
      <c r="K4" s="4"/>
      <c r="L4" s="21"/>
      <c r="M4" s="4"/>
    </row>
    <row r="5" spans="1:13" x14ac:dyDescent="0.25">
      <c r="A5" s="4">
        <v>4</v>
      </c>
      <c r="B5" s="4"/>
      <c r="C5" s="4"/>
      <c r="D5" s="21"/>
      <c r="E5" s="4"/>
      <c r="F5" s="4"/>
      <c r="G5" s="4"/>
      <c r="H5" s="4"/>
      <c r="I5" s="4"/>
      <c r="J5" s="21"/>
      <c r="K5" s="4"/>
      <c r="L5" s="4"/>
      <c r="M5" s="4"/>
    </row>
    <row r="6" spans="1:13" x14ac:dyDescent="0.25">
      <c r="A6" s="4">
        <v>5</v>
      </c>
      <c r="B6" s="4"/>
      <c r="C6" s="4"/>
      <c r="D6" s="21"/>
      <c r="E6" s="4"/>
      <c r="F6" s="4"/>
      <c r="G6" s="4"/>
      <c r="H6" s="4"/>
      <c r="I6" s="4"/>
      <c r="J6" s="21"/>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5" zoomScaleNormal="75" workbookViewId="0">
      <pane ySplit="1" topLeftCell="A2" activePane="bottomLeft" state="frozen"/>
      <selection pane="bottomLeft" activeCell="H12" sqref="H11:H12"/>
    </sheetView>
  </sheetViews>
  <sheetFormatPr defaultRowHeight="15" x14ac:dyDescent="0.25"/>
  <cols>
    <col min="1" max="1" width="4.85546875" customWidth="1"/>
    <col min="2" max="2" width="13.4257812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 customWidth="1"/>
    <col min="10" max="10" width="29.7109375" customWidth="1"/>
    <col min="11" max="11" width="18.7109375" customWidth="1"/>
    <col min="12" max="12" width="10.7109375" customWidth="1"/>
    <col min="13" max="13" width="27.57031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73</v>
      </c>
      <c r="C2" s="4" t="s">
        <v>74</v>
      </c>
      <c r="D2" s="21">
        <v>43678</v>
      </c>
      <c r="E2" s="4" t="s">
        <v>66</v>
      </c>
      <c r="F2" s="4" t="s">
        <v>16</v>
      </c>
      <c r="G2" s="4" t="s">
        <v>75</v>
      </c>
      <c r="H2" s="4" t="s">
        <v>76</v>
      </c>
      <c r="I2" s="4"/>
      <c r="J2" s="4"/>
      <c r="K2" s="4"/>
      <c r="L2" s="4"/>
      <c r="M2" s="4"/>
    </row>
    <row r="3" spans="1:13" ht="409.5" x14ac:dyDescent="0.25">
      <c r="A3" s="4">
        <v>2</v>
      </c>
      <c r="B3" s="4" t="s">
        <v>77</v>
      </c>
      <c r="C3" s="4" t="s">
        <v>78</v>
      </c>
      <c r="D3" s="21">
        <v>43678</v>
      </c>
      <c r="E3" s="4" t="s">
        <v>66</v>
      </c>
      <c r="F3" s="4" t="s">
        <v>16</v>
      </c>
      <c r="G3" s="4" t="s">
        <v>79</v>
      </c>
      <c r="H3" s="4" t="s">
        <v>80</v>
      </c>
      <c r="I3" s="4"/>
      <c r="J3" s="4"/>
      <c r="K3" s="4"/>
      <c r="L3" s="4"/>
      <c r="M3" s="4"/>
    </row>
    <row r="4" spans="1:13" ht="240" x14ac:dyDescent="0.25">
      <c r="A4" s="4">
        <v>3</v>
      </c>
      <c r="B4" s="4" t="s">
        <v>117</v>
      </c>
      <c r="C4" s="4" t="s">
        <v>118</v>
      </c>
      <c r="D4" s="21">
        <v>43683</v>
      </c>
      <c r="E4" s="4" t="s">
        <v>66</v>
      </c>
      <c r="F4" s="4" t="s">
        <v>18</v>
      </c>
      <c r="G4" s="4" t="s">
        <v>119</v>
      </c>
      <c r="H4" s="4" t="s">
        <v>120</v>
      </c>
      <c r="I4" s="4"/>
      <c r="J4" s="4"/>
      <c r="K4" s="4"/>
      <c r="L4" s="4"/>
      <c r="M4" s="4"/>
    </row>
    <row r="5" spans="1:13" ht="240" x14ac:dyDescent="0.25">
      <c r="A5" s="4">
        <v>4</v>
      </c>
      <c r="B5" s="4" t="s">
        <v>102</v>
      </c>
      <c r="C5" s="4" t="s">
        <v>103</v>
      </c>
      <c r="D5" s="21">
        <v>43683</v>
      </c>
      <c r="E5" s="4" t="s">
        <v>104</v>
      </c>
      <c r="F5" s="4" t="s">
        <v>4</v>
      </c>
      <c r="G5" s="4" t="s">
        <v>105</v>
      </c>
      <c r="H5" s="4" t="s">
        <v>106</v>
      </c>
      <c r="I5" s="4"/>
      <c r="J5" s="4"/>
      <c r="K5" s="4"/>
      <c r="L5" s="4"/>
      <c r="M5" s="4"/>
    </row>
    <row r="6" spans="1:13" ht="330" x14ac:dyDescent="0.25">
      <c r="A6" s="4">
        <v>5</v>
      </c>
      <c r="B6" s="4" t="s">
        <v>154</v>
      </c>
      <c r="C6" s="4" t="s">
        <v>155</v>
      </c>
      <c r="D6" s="21">
        <v>43685</v>
      </c>
      <c r="E6" s="4" t="s">
        <v>66</v>
      </c>
      <c r="F6" s="4" t="s">
        <v>13</v>
      </c>
      <c r="G6" s="4" t="s">
        <v>156</v>
      </c>
      <c r="H6" s="4" t="s">
        <v>157</v>
      </c>
      <c r="I6" s="4"/>
      <c r="J6" s="4"/>
      <c r="K6" s="4"/>
      <c r="L6" s="4"/>
      <c r="M6" s="4"/>
    </row>
    <row r="7" spans="1:13" x14ac:dyDescent="0.25">
      <c r="A7" s="4">
        <v>6</v>
      </c>
      <c r="B7" s="4"/>
      <c r="C7" s="4"/>
      <c r="D7" s="19"/>
      <c r="E7" s="4"/>
      <c r="F7" s="4"/>
      <c r="G7" s="4"/>
      <c r="H7" s="4"/>
      <c r="I7" s="4"/>
      <c r="J7" s="4"/>
      <c r="K7" s="4"/>
      <c r="L7" s="4"/>
      <c r="M7" s="4"/>
    </row>
    <row r="8" spans="1:13" x14ac:dyDescent="0.25">
      <c r="A8" s="4">
        <v>7</v>
      </c>
      <c r="B8" s="4"/>
      <c r="C8" s="4"/>
      <c r="D8" s="19"/>
      <c r="E8" s="4"/>
      <c r="F8" s="4"/>
      <c r="G8" s="4"/>
      <c r="H8" s="4"/>
      <c r="I8" s="4"/>
      <c r="J8" s="4"/>
      <c r="K8" s="4"/>
      <c r="L8" s="4"/>
      <c r="M8" s="4"/>
    </row>
    <row r="9" spans="1:13" x14ac:dyDescent="0.25">
      <c r="A9" s="4">
        <v>8</v>
      </c>
      <c r="B9" s="4"/>
      <c r="C9" s="4"/>
      <c r="D9" s="19"/>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21"/>
      <c r="E11" s="4"/>
      <c r="F11" s="4"/>
      <c r="G11" s="4"/>
      <c r="H11" s="4"/>
      <c r="I11" s="4"/>
      <c r="J11" s="4"/>
      <c r="K11" s="4"/>
      <c r="L11" s="21"/>
      <c r="M11" s="4"/>
    </row>
    <row r="12" spans="1:13" x14ac:dyDescent="0.25">
      <c r="A12" s="4">
        <v>11</v>
      </c>
      <c r="B12" s="4"/>
      <c r="C12" s="4"/>
      <c r="D12" s="21"/>
      <c r="E12" s="4"/>
      <c r="F12" s="4"/>
      <c r="G12" s="4"/>
      <c r="H12" s="4"/>
      <c r="I12" s="4"/>
      <c r="J12" s="4"/>
      <c r="K12" s="4"/>
      <c r="L12" s="21"/>
      <c r="M12" s="4"/>
    </row>
    <row r="13" spans="1:13" x14ac:dyDescent="0.25">
      <c r="A13" s="4">
        <v>12</v>
      </c>
      <c r="B13" s="4"/>
      <c r="C13" s="4"/>
      <c r="D13" s="21"/>
      <c r="E13" s="4"/>
      <c r="F13" s="4"/>
      <c r="G13" s="4"/>
      <c r="H13" s="4"/>
      <c r="I13" s="4"/>
      <c r="J13" s="4"/>
      <c r="K13" s="4"/>
      <c r="L13" s="21"/>
      <c r="M13" s="4"/>
    </row>
    <row r="14" spans="1:13" x14ac:dyDescent="0.25">
      <c r="A14" s="4">
        <v>13</v>
      </c>
      <c r="B14" s="4"/>
      <c r="C14" s="4"/>
      <c r="D14" s="21"/>
      <c r="E14" s="4"/>
      <c r="F14" s="4"/>
      <c r="G14" s="4"/>
      <c r="H14" s="4"/>
      <c r="I14" s="4"/>
      <c r="J14" s="4"/>
      <c r="K14" s="4"/>
      <c r="L14" s="21"/>
      <c r="M14" s="4"/>
    </row>
    <row r="15" spans="1:13" x14ac:dyDescent="0.25">
      <c r="A15" s="4">
        <v>14</v>
      </c>
      <c r="B15" s="4"/>
      <c r="C15" s="4"/>
      <c r="D15" s="21"/>
      <c r="E15" s="4"/>
      <c r="F15" s="4"/>
      <c r="G15" s="4"/>
      <c r="H15" s="4"/>
      <c r="I15" s="4"/>
      <c r="J15" s="4"/>
      <c r="K15" s="4"/>
      <c r="L15" s="21"/>
      <c r="M15" s="4"/>
    </row>
    <row r="16" spans="1:13" x14ac:dyDescent="0.25">
      <c r="A16" s="4">
        <v>15</v>
      </c>
      <c r="B16" s="4"/>
      <c r="C16" s="4"/>
      <c r="D16" s="21"/>
      <c r="E16" s="4"/>
      <c r="F16" s="4"/>
      <c r="G16" s="4"/>
      <c r="H16" s="4"/>
      <c r="I16" s="4"/>
      <c r="J16" s="4"/>
      <c r="K16" s="4"/>
      <c r="L16" s="21"/>
      <c r="M16" s="4"/>
    </row>
  </sheetData>
  <autoFilter ref="A1:M16">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5" zoomScaleNormal="75" workbookViewId="0">
      <pane ySplit="1" topLeftCell="A2" activePane="bottomLeft" state="frozen"/>
      <selection pane="bottomLeft" activeCell="F3" sqref="F3"/>
    </sheetView>
  </sheetViews>
  <sheetFormatPr defaultRowHeight="15" x14ac:dyDescent="0.25"/>
  <cols>
    <col min="1" max="1" width="4.85546875" customWidth="1"/>
    <col min="2" max="2" width="13.570312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29.42578125" customWidth="1"/>
    <col min="11" max="11" width="18.7109375" customWidth="1"/>
    <col min="12" max="12" width="10.7109375" customWidth="1"/>
    <col min="13" max="13" width="27.1406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35" x14ac:dyDescent="0.25">
      <c r="A2" s="4">
        <v>1</v>
      </c>
      <c r="B2" s="4" t="s">
        <v>126</v>
      </c>
      <c r="C2" s="4" t="s">
        <v>127</v>
      </c>
      <c r="D2" s="21">
        <v>43683</v>
      </c>
      <c r="E2" s="4" t="s">
        <v>67</v>
      </c>
      <c r="F2" s="4" t="s">
        <v>4</v>
      </c>
      <c r="G2" s="4" t="s">
        <v>128</v>
      </c>
      <c r="H2" s="4" t="s">
        <v>129</v>
      </c>
      <c r="I2" s="4"/>
      <c r="J2" s="4"/>
      <c r="K2" s="4"/>
      <c r="L2" s="4"/>
      <c r="M2" s="4"/>
    </row>
    <row r="3" spans="1:13" ht="150" x14ac:dyDescent="0.25">
      <c r="A3" s="4">
        <v>2</v>
      </c>
      <c r="B3" s="4" t="s">
        <v>278</v>
      </c>
      <c r="C3" s="4" t="s">
        <v>279</v>
      </c>
      <c r="D3" s="21">
        <v>43700</v>
      </c>
      <c r="E3" s="4" t="s">
        <v>67</v>
      </c>
      <c r="F3" s="4" t="s">
        <v>4</v>
      </c>
      <c r="G3" s="4" t="s">
        <v>280</v>
      </c>
      <c r="H3" s="4" t="s">
        <v>281</v>
      </c>
      <c r="I3" s="4"/>
      <c r="J3" s="4"/>
      <c r="K3" s="4"/>
      <c r="L3" s="4"/>
      <c r="M3" s="4"/>
    </row>
    <row r="4" spans="1:13" ht="75" x14ac:dyDescent="0.25">
      <c r="A4" s="4">
        <v>3</v>
      </c>
      <c r="B4" s="4" t="s">
        <v>291</v>
      </c>
      <c r="C4" s="4" t="s">
        <v>292</v>
      </c>
      <c r="D4" s="21">
        <v>43703</v>
      </c>
      <c r="E4" s="4" t="s">
        <v>293</v>
      </c>
      <c r="F4" s="4" t="s">
        <v>21</v>
      </c>
      <c r="G4" s="4" t="s">
        <v>294</v>
      </c>
      <c r="H4" s="4" t="s">
        <v>295</v>
      </c>
      <c r="I4" s="4"/>
      <c r="J4" s="4"/>
      <c r="K4" s="4"/>
      <c r="L4" s="4"/>
      <c r="M4" s="4"/>
    </row>
    <row r="5" spans="1:13" ht="210" x14ac:dyDescent="0.25">
      <c r="A5" s="4">
        <v>4</v>
      </c>
      <c r="B5" s="4" t="s">
        <v>206</v>
      </c>
      <c r="C5" s="4" t="s">
        <v>207</v>
      </c>
      <c r="D5" s="21">
        <v>43691</v>
      </c>
      <c r="E5" s="4" t="s">
        <v>67</v>
      </c>
      <c r="F5" s="4" t="s">
        <v>4</v>
      </c>
      <c r="G5" s="4" t="s">
        <v>208</v>
      </c>
      <c r="H5" s="4" t="s">
        <v>209</v>
      </c>
      <c r="I5" s="4"/>
      <c r="J5" s="4"/>
      <c r="K5" s="4"/>
      <c r="L5" s="4"/>
      <c r="M5" s="4"/>
    </row>
    <row r="6" spans="1:13" ht="75" x14ac:dyDescent="0.25">
      <c r="A6" s="4">
        <v>5</v>
      </c>
      <c r="B6" s="4" t="s">
        <v>144</v>
      </c>
      <c r="C6" s="4" t="s">
        <v>145</v>
      </c>
      <c r="D6" s="21">
        <v>43684</v>
      </c>
      <c r="E6" s="4" t="s">
        <v>146</v>
      </c>
      <c r="F6" s="4" t="s">
        <v>13</v>
      </c>
      <c r="G6" s="4" t="s">
        <v>147</v>
      </c>
      <c r="H6" s="4" t="s">
        <v>148</v>
      </c>
      <c r="I6" s="4"/>
      <c r="J6" s="4"/>
      <c r="K6" s="4"/>
      <c r="L6" s="4"/>
      <c r="M6" s="4"/>
    </row>
    <row r="7" spans="1:13" x14ac:dyDescent="0.25">
      <c r="A7" s="4">
        <v>6</v>
      </c>
      <c r="B7" s="4"/>
      <c r="C7" s="4"/>
      <c r="D7" s="21"/>
      <c r="E7" s="4"/>
      <c r="F7" s="4"/>
      <c r="G7" s="4"/>
      <c r="H7" s="4"/>
      <c r="I7" s="4"/>
      <c r="J7" s="4"/>
      <c r="K7" s="4"/>
      <c r="L7" s="21"/>
      <c r="M7" s="4"/>
    </row>
    <row r="8" spans="1:13" x14ac:dyDescent="0.25">
      <c r="A8" s="4">
        <v>7</v>
      </c>
      <c r="B8" s="4"/>
      <c r="C8" s="4"/>
      <c r="D8" s="21"/>
      <c r="E8" s="4"/>
      <c r="F8" s="4"/>
      <c r="G8" s="4"/>
      <c r="H8" s="4"/>
      <c r="I8" s="4"/>
      <c r="J8" s="4"/>
      <c r="K8" s="4"/>
      <c r="L8" s="4"/>
      <c r="M8" s="4"/>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75" zoomScaleNormal="75" workbookViewId="0">
      <pane ySplit="1" topLeftCell="A2" activePane="bottomLeft" state="frozen"/>
      <selection pane="bottomLeft" activeCell="H3" sqref="H3"/>
    </sheetView>
  </sheetViews>
  <sheetFormatPr defaultRowHeight="15" x14ac:dyDescent="0.25"/>
  <cols>
    <col min="1" max="1" width="4.85546875" customWidth="1"/>
    <col min="2" max="2" width="13.570312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140625" customWidth="1"/>
    <col min="10" max="10" width="29.7109375" customWidth="1"/>
    <col min="11" max="11" width="18.7109375" customWidth="1"/>
    <col min="12" max="12" width="10.7109375" customWidth="1"/>
    <col min="13" max="13" width="27"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45" x14ac:dyDescent="0.25">
      <c r="A2" s="4">
        <v>1</v>
      </c>
      <c r="B2" s="4" t="s">
        <v>107</v>
      </c>
      <c r="C2" s="4" t="s">
        <v>108</v>
      </c>
      <c r="D2" s="21">
        <v>43683</v>
      </c>
      <c r="E2" s="4" t="s">
        <v>109</v>
      </c>
      <c r="F2" s="4" t="s">
        <v>4</v>
      </c>
      <c r="G2" s="4" t="s">
        <v>110</v>
      </c>
      <c r="H2" s="4" t="s">
        <v>111</v>
      </c>
      <c r="I2" s="4"/>
      <c r="J2" s="4"/>
      <c r="K2" s="4"/>
      <c r="L2" s="4"/>
      <c r="M2" s="4"/>
    </row>
    <row r="3" spans="1:13" ht="255" x14ac:dyDescent="0.25">
      <c r="A3" s="4">
        <v>2</v>
      </c>
      <c r="B3" s="4" t="s">
        <v>305</v>
      </c>
      <c r="C3" s="4" t="s">
        <v>306</v>
      </c>
      <c r="D3" s="21">
        <v>43706</v>
      </c>
      <c r="E3" s="4" t="s">
        <v>307</v>
      </c>
      <c r="F3" s="4" t="s">
        <v>13</v>
      </c>
      <c r="G3" s="4" t="s">
        <v>308</v>
      </c>
      <c r="H3" s="4" t="s">
        <v>309</v>
      </c>
      <c r="I3" s="4"/>
      <c r="J3" s="4"/>
      <c r="K3" s="4"/>
      <c r="L3" s="4"/>
      <c r="M3" s="4"/>
    </row>
    <row r="4" spans="1:13" x14ac:dyDescent="0.25">
      <c r="A4" s="4">
        <v>3</v>
      </c>
      <c r="B4" s="4"/>
      <c r="C4" s="4"/>
      <c r="D4" s="21"/>
      <c r="E4" s="4"/>
      <c r="F4" s="4"/>
      <c r="G4" s="4"/>
      <c r="H4" s="4"/>
      <c r="I4" s="4"/>
      <c r="J4" s="21"/>
      <c r="K4" s="4"/>
      <c r="L4" s="4"/>
      <c r="M4" s="4"/>
    </row>
    <row r="5" spans="1:13" x14ac:dyDescent="0.25">
      <c r="A5" s="4">
        <v>4</v>
      </c>
      <c r="B5" s="4"/>
      <c r="C5" s="4"/>
      <c r="D5" s="21"/>
      <c r="E5" s="4"/>
      <c r="F5" s="4"/>
      <c r="G5" s="4"/>
      <c r="H5" s="4"/>
      <c r="I5" s="4"/>
      <c r="J5" s="21"/>
      <c r="K5" s="4"/>
      <c r="L5" s="4"/>
      <c r="M5" s="4"/>
    </row>
    <row r="6" spans="1:13" x14ac:dyDescent="0.25">
      <c r="A6" s="4">
        <v>5</v>
      </c>
      <c r="B6" s="4"/>
      <c r="C6" s="4"/>
      <c r="D6" s="21"/>
      <c r="E6" s="4"/>
      <c r="F6" s="4"/>
      <c r="G6" s="4"/>
      <c r="H6" s="4"/>
      <c r="I6" s="4"/>
      <c r="J6" s="21"/>
      <c r="K6" s="4"/>
      <c r="L6" s="4"/>
      <c r="M6" s="4"/>
    </row>
    <row r="7" spans="1:13" x14ac:dyDescent="0.25">
      <c r="A7" s="4">
        <v>6</v>
      </c>
      <c r="B7" s="4"/>
      <c r="C7" s="4"/>
      <c r="D7" s="21"/>
      <c r="E7" s="4"/>
      <c r="F7" s="4"/>
      <c r="G7" s="4"/>
      <c r="H7" s="4"/>
      <c r="I7" s="4"/>
      <c r="J7" s="21"/>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Malinisham A/P Subramaniam</cp:lastModifiedBy>
  <cp:lastPrinted>2015-12-04T08:09:15Z</cp:lastPrinted>
  <dcterms:created xsi:type="dcterms:W3CDTF">2015-06-17T11:59:45Z</dcterms:created>
  <dcterms:modified xsi:type="dcterms:W3CDTF">2019-09-04T00:15:08Z</dcterms:modified>
</cp:coreProperties>
</file>